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697651BA-D3C7-4934-9C50-C26768E47EEC}" xr6:coauthVersionLast="47" xr6:coauthVersionMax="47" xr10:uidLastSave="{00000000-0000-0000-0000-000000000000}"/>
  <bookViews>
    <workbookView xWindow="870" yWindow="870" windowWidth="27930" windowHeight="1533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</workbook>
</file>

<file path=xl/calcChain.xml><?xml version="1.0" encoding="utf-8"?>
<calcChain xmlns="http://schemas.openxmlformats.org/spreadsheetml/2006/main">
  <c r="C34" i="1" l="1"/>
  <c r="C35" i="1" s="1"/>
  <c r="C36" i="1" l="1"/>
</calcChain>
</file>

<file path=xl/sharedStrings.xml><?xml version="1.0" encoding="utf-8"?>
<sst xmlns="http://schemas.openxmlformats.org/spreadsheetml/2006/main" count="81" uniqueCount="46">
  <si>
    <t>Калькулятор</t>
  </si>
  <si>
    <t xml:space="preserve">Заявитель: </t>
  </si>
  <si>
    <t xml:space="preserve">Объект: </t>
  </si>
  <si>
    <t>Наименование</t>
  </si>
  <si>
    <t>Коэффициент</t>
  </si>
  <si>
    <t>Значение</t>
  </si>
  <si>
    <t>Размерность</t>
  </si>
  <si>
    <t>Примечание</t>
  </si>
  <si>
    <t>Общая тепловая нагрузка подключаемого объекта Заявителя</t>
  </si>
  <si>
    <t>Q</t>
  </si>
  <si>
    <t>Гкал/ч</t>
  </si>
  <si>
    <t>Тариф на подключение к тепловым сетям и источникам тепла, в том числе:</t>
  </si>
  <si>
    <t>T</t>
  </si>
  <si>
    <t>рублей</t>
  </si>
  <si>
    <t>П1</t>
  </si>
  <si>
    <t>П2.1.</t>
  </si>
  <si>
    <t>Н</t>
  </si>
  <si>
    <t>S</t>
  </si>
  <si>
    <r>
      <t xml:space="preserve">Для расчета в ячейку </t>
    </r>
    <r>
      <rPr>
        <b/>
        <sz val="14"/>
        <color theme="1"/>
        <rFont val="Calibri"/>
        <family val="2"/>
        <charset val="204"/>
        <scheme val="minor"/>
      </rPr>
      <t>С14</t>
    </r>
    <r>
      <rPr>
        <sz val="14"/>
        <color theme="1"/>
        <rFont val="Calibri"/>
        <family val="2"/>
        <charset val="204"/>
        <scheme val="minor"/>
      </rPr>
      <t xml:space="preserve"> необходимо ввести значение общей тепловой нагрузки подключаемого объекта (Q) в Гкал/ч.</t>
    </r>
  </si>
  <si>
    <t>П2.1,i,j</t>
  </si>
  <si>
    <t>Расходы на создание (реконструкцию) тепловых сетей (за исключением создания (реконструкции) тепловых пунктов) i-го диапазона диаметров j-го типа прокладки от существующих тепловых сетей или источников тепловой энергии до точек подключения объектов заявителей, в том числе:</t>
  </si>
  <si>
    <t>Надземная (наземная) прокладка тепловых сетей диаметром до 250 мм</t>
  </si>
  <si>
    <t>Надземная (наземная) прокладка тепловых сетей диаметром 251 - 400 мм</t>
  </si>
  <si>
    <t>Надземная (наземная) прокладка тепловых сетей диаметром 401 - 550 мм</t>
  </si>
  <si>
    <t>Надземная (наземная) прокладка тепловых сетей диаметром 551 - 700 мм</t>
  </si>
  <si>
    <t>Канальная подземная прокладка тепловых сетей диаметром до 250 мм</t>
  </si>
  <si>
    <t>Канальная подземная прокладка тепловых сетей диаметром 251 - 400 мм</t>
  </si>
  <si>
    <t>Канальная подземная прокладка тепловых сетей диаметром 401 - 550 мм</t>
  </si>
  <si>
    <t>Канальная подземная прокладка тепловых сетей диаметром 551 - 700 мм</t>
  </si>
  <si>
    <t>Канальная подземная прокладка тепловых сетей диаметром 701мм и выше</t>
  </si>
  <si>
    <t>Надземная (наземная) прокладка тепловых сетей диаметром 701 мм и выше</t>
  </si>
  <si>
    <t>Бесканальная подземная прокладка тепловых сетей диаметром до 250 мм</t>
  </si>
  <si>
    <t>Бесканальная подземная прокладка тепловых сетей диаметром 251 - 400 мм</t>
  </si>
  <si>
    <t>Бесканальная подземная прокладка тепловых сетей диаметром 401 - 550 мм</t>
  </si>
  <si>
    <t>Бесканальная подземная прокладка тепловых сетей диаметром 551 - 700 мм</t>
  </si>
  <si>
    <t>Бесканальная подземная прокладка тепловых сетей диаметром 701мм и выше</t>
  </si>
  <si>
    <t>Расходы на создание (реконструкцию) тепловых пунктов от существующих тепловых сетей или источников тепловой энергии до точек подключения объектов заявителей</t>
  </si>
  <si>
    <t>Расходы на проведение мероприятий по подключению объектов заявителей</t>
  </si>
  <si>
    <t>П2.2.</t>
  </si>
  <si>
    <t>Плата за подключение системы теплопотребления объекта заявителя,                                                                                                                                                                                                                                                                                                                                                                                                              без НДС</t>
  </si>
  <si>
    <t>Плата за подключение системы теплопотребления объекта заявителя,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  учетом НДС</t>
  </si>
  <si>
    <r>
      <t xml:space="preserve">В ячейке </t>
    </r>
    <r>
      <rPr>
        <b/>
        <sz val="14"/>
        <color theme="1"/>
        <rFont val="Calibri"/>
        <family val="2"/>
        <charset val="204"/>
        <scheme val="minor"/>
      </rPr>
      <t>С15</t>
    </r>
    <r>
      <rPr>
        <sz val="14"/>
        <color theme="1"/>
        <rFont val="Calibri"/>
        <family val="2"/>
        <charset val="204"/>
        <scheme val="minor"/>
      </rPr>
      <t xml:space="preserve"> суммируются все расходы, необходимые для подключения объекта к системе теплоснабжения. Расходы указаны в ячейках С16- С33.</t>
    </r>
  </si>
  <si>
    <r>
      <rPr>
        <b/>
        <sz val="14"/>
        <color theme="1"/>
        <rFont val="Calibri"/>
        <family val="2"/>
        <charset val="204"/>
        <scheme val="minor"/>
      </rPr>
      <t>Расчетная формула:</t>
    </r>
    <r>
      <rPr>
        <sz val="14"/>
        <color theme="1"/>
        <rFont val="Calibri"/>
        <family val="2"/>
        <charset val="204"/>
        <scheme val="minor"/>
      </rPr>
      <t xml:space="preserve">     S = Q x T+Н, где Т=П1+</t>
    </r>
    <r>
      <rPr>
        <sz val="14"/>
        <color theme="1"/>
        <rFont val="Calibri"/>
        <family val="2"/>
        <charset val="204"/>
      </rPr>
      <t>∑</t>
    </r>
    <r>
      <rPr>
        <sz val="15.4"/>
        <color theme="1"/>
        <rFont val="Calibri"/>
        <family val="2"/>
        <charset val="204"/>
      </rPr>
      <t>i,j П2.1,i,j + П2.2</t>
    </r>
  </si>
  <si>
    <t>для расчета ориентировочной платы за подключение (технологическое присоединение) к системе теплоснабжения  АО "Казэнерго" в расчете на единицу мощности подключаемой тепловой нагрузки на 2026 год   (при наличии технической возможности подключения)</t>
  </si>
  <si>
    <t xml:space="preserve">(составлен в соответствии с тарифом, утвержденным постановлением ГК РТ по тарифам                                                                                                                                                                                                                                                                                                                                                                        № 259-187/тп-2025 от 29.10.2025 г 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</si>
  <si>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Налог на добавленную стоимость (22%)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</si>
</sst>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-* #,##0\ _₽_-;\-* #,##0\ _₽_-;_-* &quot;-&quot;??\ _₽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</font>
    <font>
      <sz val="15.4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 applyBorder="1"/>
    <xf numFmtId="0" fontId="4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165" fontId="2" fillId="4" borderId="1" xfId="1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wrapText="1" shrinkToFit="1"/>
    </xf>
    <xf numFmtId="0" fontId="2" fillId="0" borderId="2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wrapText="1" shrinkToFit="1"/>
    </xf>
    <xf numFmtId="2" fontId="2" fillId="5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2" fontId="4" fillId="5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wrapText="1" shrinkToFit="1"/>
    </xf>
    <xf numFmtId="165" fontId="6" fillId="3" borderId="2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"/>
  <sheetViews>
    <sheetView tabSelected="1" topLeftCell="A20" zoomScale="110" zoomScaleNormal="110" zoomScaleSheetLayoutView="110" workbookViewId="0">
      <selection activeCell="C16" sqref="C16"/>
    </sheetView>
  </sheetViews>
  <sheetFormatPr defaultRowHeight="15" x14ac:dyDescent="0.25"/>
  <cols>
    <col min="1" max="1" width="53.42578125" customWidth="1"/>
    <col min="2" max="2" width="20.42578125" customWidth="1"/>
    <col min="3" max="3" width="18" customWidth="1"/>
    <col min="4" max="4" width="18.85546875" customWidth="1"/>
    <col min="5" max="5" width="20" customWidth="1"/>
  </cols>
  <sheetData>
    <row r="1" spans="1:5" ht="21" hidden="1" x14ac:dyDescent="0.35">
      <c r="A1" s="1"/>
      <c r="B1" s="1"/>
      <c r="C1" s="1"/>
      <c r="D1" s="1"/>
      <c r="E1" s="2"/>
    </row>
    <row r="2" spans="1:5" ht="21" x14ac:dyDescent="0.35">
      <c r="A2" s="27" t="s">
        <v>0</v>
      </c>
      <c r="B2" s="27"/>
      <c r="C2" s="27"/>
      <c r="D2" s="27"/>
      <c r="E2" s="27"/>
    </row>
    <row r="3" spans="1:5" ht="90" customHeight="1" x14ac:dyDescent="0.25">
      <c r="A3" s="28" t="s">
        <v>43</v>
      </c>
      <c r="B3" s="28"/>
      <c r="C3" s="28"/>
      <c r="D3" s="28"/>
      <c r="E3" s="28"/>
    </row>
    <row r="4" spans="1:5" ht="61.5" customHeight="1" x14ac:dyDescent="0.35">
      <c r="A4" s="29" t="s">
        <v>44</v>
      </c>
      <c r="B4" s="29"/>
      <c r="C4" s="29"/>
      <c r="D4" s="29"/>
      <c r="E4" s="29"/>
    </row>
    <row r="5" spans="1:5" ht="21" x14ac:dyDescent="0.35">
      <c r="A5" s="27"/>
      <c r="B5" s="27"/>
      <c r="C5" s="27"/>
      <c r="D5" s="27"/>
      <c r="E5" s="27"/>
    </row>
    <row r="6" spans="1:5" ht="18.75" x14ac:dyDescent="0.3">
      <c r="A6" s="30" t="s">
        <v>1</v>
      </c>
      <c r="B6" s="30"/>
      <c r="C6" s="30"/>
      <c r="D6" s="30"/>
      <c r="E6" s="30"/>
    </row>
    <row r="7" spans="1:5" ht="18.75" x14ac:dyDescent="0.25">
      <c r="A7" s="31" t="s">
        <v>2</v>
      </c>
      <c r="B7" s="31"/>
      <c r="C7" s="31"/>
      <c r="D7" s="31"/>
      <c r="E7" s="31"/>
    </row>
    <row r="8" spans="1:5" ht="21" x14ac:dyDescent="0.35">
      <c r="A8" s="23" t="s">
        <v>42</v>
      </c>
      <c r="B8" s="23"/>
      <c r="C8" s="23"/>
      <c r="D8" s="23"/>
      <c r="E8" s="23"/>
    </row>
    <row r="9" spans="1:5" ht="18.75" x14ac:dyDescent="0.3">
      <c r="A9" s="3"/>
      <c r="B9" s="3"/>
      <c r="C9" s="3"/>
      <c r="D9" s="3"/>
      <c r="E9" s="3"/>
    </row>
    <row r="10" spans="1:5" ht="45.75" customHeight="1" x14ac:dyDescent="0.25">
      <c r="A10" s="24" t="s">
        <v>18</v>
      </c>
      <c r="B10" s="25"/>
      <c r="C10" s="25"/>
      <c r="D10" s="25"/>
      <c r="E10" s="25"/>
    </row>
    <row r="11" spans="1:5" ht="43.5" customHeight="1" x14ac:dyDescent="0.3">
      <c r="A11" s="26" t="s">
        <v>41</v>
      </c>
      <c r="B11" s="26"/>
      <c r="C11" s="26"/>
      <c r="D11" s="26"/>
      <c r="E11" s="26"/>
    </row>
    <row r="12" spans="1:5" ht="23.25" customHeight="1" x14ac:dyDescent="0.3">
      <c r="A12" s="4"/>
      <c r="B12" s="4"/>
      <c r="C12" s="4"/>
      <c r="D12" s="4"/>
      <c r="E12" s="4"/>
    </row>
    <row r="13" spans="1:5" ht="18.75" x14ac:dyDescent="0.25">
      <c r="A13" s="5" t="s">
        <v>3</v>
      </c>
      <c r="B13" s="5" t="s">
        <v>4</v>
      </c>
      <c r="C13" s="5" t="s">
        <v>5</v>
      </c>
      <c r="D13" s="6" t="s">
        <v>6</v>
      </c>
      <c r="E13" s="5" t="s">
        <v>7</v>
      </c>
    </row>
    <row r="14" spans="1:5" ht="40.5" customHeight="1" x14ac:dyDescent="0.3">
      <c r="A14" s="7" t="s">
        <v>8</v>
      </c>
      <c r="B14" s="5" t="s">
        <v>9</v>
      </c>
      <c r="C14" s="8"/>
      <c r="D14" s="5" t="s">
        <v>10</v>
      </c>
      <c r="E14" s="9"/>
    </row>
    <row r="15" spans="1:5" ht="42.75" customHeight="1" x14ac:dyDescent="0.3">
      <c r="A15" s="10" t="s">
        <v>11</v>
      </c>
      <c r="B15" s="11" t="s">
        <v>12</v>
      </c>
      <c r="C15" s="22"/>
      <c r="D15" s="11" t="s">
        <v>13</v>
      </c>
      <c r="E15" s="12"/>
    </row>
    <row r="16" spans="1:5" ht="50.25" customHeight="1" x14ac:dyDescent="0.25">
      <c r="A16" s="7" t="s">
        <v>37</v>
      </c>
      <c r="B16" s="5" t="s">
        <v>14</v>
      </c>
      <c r="C16" s="13">
        <v>23669</v>
      </c>
      <c r="D16" s="5" t="s">
        <v>13</v>
      </c>
      <c r="E16" s="6"/>
    </row>
    <row r="17" spans="1:5" ht="153" customHeight="1" x14ac:dyDescent="0.25">
      <c r="A17" s="7" t="s">
        <v>20</v>
      </c>
      <c r="B17" s="5" t="s">
        <v>19</v>
      </c>
      <c r="C17" s="13"/>
      <c r="D17" s="5" t="s">
        <v>13</v>
      </c>
      <c r="E17" s="6"/>
    </row>
    <row r="18" spans="1:5" ht="36.75" customHeight="1" x14ac:dyDescent="0.25">
      <c r="A18" s="7" t="s">
        <v>21</v>
      </c>
      <c r="B18" s="5" t="s">
        <v>15</v>
      </c>
      <c r="C18" s="13">
        <v>4081020</v>
      </c>
      <c r="D18" s="5" t="s">
        <v>13</v>
      </c>
      <c r="E18" s="6"/>
    </row>
    <row r="19" spans="1:5" ht="33.75" customHeight="1" x14ac:dyDescent="0.25">
      <c r="A19" s="7" t="s">
        <v>22</v>
      </c>
      <c r="B19" s="5" t="s">
        <v>15</v>
      </c>
      <c r="C19" s="13">
        <v>3375540</v>
      </c>
      <c r="D19" s="5" t="s">
        <v>13</v>
      </c>
      <c r="E19" s="6"/>
    </row>
    <row r="20" spans="1:5" ht="33" customHeight="1" x14ac:dyDescent="0.25">
      <c r="A20" s="7" t="s">
        <v>23</v>
      </c>
      <c r="B20" s="5" t="s">
        <v>15</v>
      </c>
      <c r="C20" s="13">
        <v>3375540</v>
      </c>
      <c r="D20" s="5" t="s">
        <v>13</v>
      </c>
      <c r="E20" s="6"/>
    </row>
    <row r="21" spans="1:5" ht="36.75" customHeight="1" x14ac:dyDescent="0.25">
      <c r="A21" s="7" t="s">
        <v>24</v>
      </c>
      <c r="B21" s="5" t="s">
        <v>15</v>
      </c>
      <c r="C21" s="13">
        <v>3375540</v>
      </c>
      <c r="D21" s="5" t="s">
        <v>13</v>
      </c>
      <c r="E21" s="6"/>
    </row>
    <row r="22" spans="1:5" ht="34.5" customHeight="1" x14ac:dyDescent="0.25">
      <c r="A22" s="7" t="s">
        <v>30</v>
      </c>
      <c r="B22" s="5" t="s">
        <v>15</v>
      </c>
      <c r="C22" s="13">
        <v>3375540</v>
      </c>
      <c r="D22" s="5" t="s">
        <v>13</v>
      </c>
      <c r="E22" s="6"/>
    </row>
    <row r="23" spans="1:5" ht="38.25" customHeight="1" x14ac:dyDescent="0.25">
      <c r="A23" s="7" t="s">
        <v>25</v>
      </c>
      <c r="B23" s="5" t="s">
        <v>15</v>
      </c>
      <c r="C23" s="13">
        <v>8071570</v>
      </c>
      <c r="D23" s="5" t="s">
        <v>13</v>
      </c>
      <c r="E23" s="6"/>
    </row>
    <row r="24" spans="1:5" ht="38.25" customHeight="1" x14ac:dyDescent="0.25">
      <c r="A24" s="7" t="s">
        <v>26</v>
      </c>
      <c r="B24" s="5" t="s">
        <v>15</v>
      </c>
      <c r="C24" s="13">
        <v>8071570</v>
      </c>
      <c r="D24" s="5" t="s">
        <v>13</v>
      </c>
      <c r="E24" s="6"/>
    </row>
    <row r="25" spans="1:5" ht="38.25" customHeight="1" x14ac:dyDescent="0.25">
      <c r="A25" s="7" t="s">
        <v>27</v>
      </c>
      <c r="B25" s="5" t="s">
        <v>15</v>
      </c>
      <c r="C25" s="13">
        <v>8071570</v>
      </c>
      <c r="D25" s="5" t="s">
        <v>13</v>
      </c>
      <c r="E25" s="6"/>
    </row>
    <row r="26" spans="1:5" ht="38.25" customHeight="1" x14ac:dyDescent="0.25">
      <c r="A26" s="7" t="s">
        <v>28</v>
      </c>
      <c r="B26" s="5" t="s">
        <v>15</v>
      </c>
      <c r="C26" s="13">
        <v>8071570</v>
      </c>
      <c r="D26" s="5" t="s">
        <v>13</v>
      </c>
      <c r="E26" s="6"/>
    </row>
    <row r="27" spans="1:5" ht="38.25" customHeight="1" x14ac:dyDescent="0.25">
      <c r="A27" s="7" t="s">
        <v>29</v>
      </c>
      <c r="B27" s="5" t="s">
        <v>15</v>
      </c>
      <c r="C27" s="13">
        <v>8071570</v>
      </c>
      <c r="D27" s="5" t="s">
        <v>13</v>
      </c>
      <c r="E27" s="6"/>
    </row>
    <row r="28" spans="1:5" ht="37.5" customHeight="1" x14ac:dyDescent="0.25">
      <c r="A28" s="7" t="s">
        <v>31</v>
      </c>
      <c r="B28" s="5" t="s">
        <v>15</v>
      </c>
      <c r="C28" s="13">
        <v>9661900</v>
      </c>
      <c r="D28" s="5" t="s">
        <v>13</v>
      </c>
      <c r="E28" s="14"/>
    </row>
    <row r="29" spans="1:5" ht="36" customHeight="1" x14ac:dyDescent="0.25">
      <c r="A29" s="7" t="s">
        <v>32</v>
      </c>
      <c r="B29" s="5" t="s">
        <v>15</v>
      </c>
      <c r="C29" s="13">
        <v>9661900</v>
      </c>
      <c r="D29" s="5" t="s">
        <v>13</v>
      </c>
      <c r="E29" s="14"/>
    </row>
    <row r="30" spans="1:5" ht="36" customHeight="1" x14ac:dyDescent="0.25">
      <c r="A30" s="7" t="s">
        <v>33</v>
      </c>
      <c r="B30" s="5" t="s">
        <v>15</v>
      </c>
      <c r="C30" s="13">
        <v>9661900</v>
      </c>
      <c r="D30" s="5" t="s">
        <v>13</v>
      </c>
      <c r="E30" s="14"/>
    </row>
    <row r="31" spans="1:5" ht="36.75" customHeight="1" x14ac:dyDescent="0.25">
      <c r="A31" s="7" t="s">
        <v>34</v>
      </c>
      <c r="B31" s="5" t="s">
        <v>15</v>
      </c>
      <c r="C31" s="13">
        <v>9661900</v>
      </c>
      <c r="D31" s="5" t="s">
        <v>13</v>
      </c>
      <c r="E31" s="14"/>
    </row>
    <row r="32" spans="1:5" ht="35.25" customHeight="1" x14ac:dyDescent="0.25">
      <c r="A32" s="7" t="s">
        <v>35</v>
      </c>
      <c r="B32" s="5" t="s">
        <v>15</v>
      </c>
      <c r="C32" s="13">
        <v>9661900</v>
      </c>
      <c r="D32" s="5" t="s">
        <v>13</v>
      </c>
      <c r="E32" s="14"/>
    </row>
    <row r="33" spans="1:5" ht="108" customHeight="1" x14ac:dyDescent="0.25">
      <c r="A33" s="7" t="s">
        <v>36</v>
      </c>
      <c r="B33" s="5" t="s">
        <v>38</v>
      </c>
      <c r="C33" s="13">
        <v>13234710</v>
      </c>
      <c r="D33" s="5" t="s">
        <v>13</v>
      </c>
      <c r="E33" s="14"/>
    </row>
    <row r="34" spans="1:5" ht="57" customHeight="1" x14ac:dyDescent="0.25">
      <c r="A34" s="15" t="s">
        <v>39</v>
      </c>
      <c r="B34" s="11"/>
      <c r="C34" s="16">
        <f>C14*C15</f>
        <v>0</v>
      </c>
      <c r="D34" s="11" t="s">
        <v>13</v>
      </c>
      <c r="E34" s="17"/>
    </row>
    <row r="35" spans="1:5" ht="33" customHeight="1" x14ac:dyDescent="0.25">
      <c r="A35" s="15" t="s">
        <v>45</v>
      </c>
      <c r="B35" s="11" t="s">
        <v>16</v>
      </c>
      <c r="C35" s="18">
        <f>C34*0.22</f>
        <v>0</v>
      </c>
      <c r="D35" s="11" t="s">
        <v>13</v>
      </c>
      <c r="E35" s="17"/>
    </row>
    <row r="36" spans="1:5" ht="62.25" customHeight="1" x14ac:dyDescent="0.25">
      <c r="A36" s="6" t="s">
        <v>40</v>
      </c>
      <c r="B36" s="19" t="s">
        <v>17</v>
      </c>
      <c r="C36" s="20">
        <f>C34+C35</f>
        <v>0</v>
      </c>
      <c r="D36" s="5" t="s">
        <v>13</v>
      </c>
      <c r="E36" s="21"/>
    </row>
  </sheetData>
  <mergeCells count="9">
    <mergeCell ref="A8:E8"/>
    <mergeCell ref="A10:E10"/>
    <mergeCell ref="A11:E11"/>
    <mergeCell ref="A2:E2"/>
    <mergeCell ref="A3:E3"/>
    <mergeCell ref="A4:E4"/>
    <mergeCell ref="A5:E5"/>
    <mergeCell ref="A6:E6"/>
    <mergeCell ref="A7:E7"/>
  </mergeCells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2026-01-26T07:25:11Z</dcterms:modified>
</cp:coreProperties>
</file>