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Управление\9.ОИТ\"/>
    </mc:Choice>
  </mc:AlternateContent>
  <bookViews>
    <workbookView xWindow="0" yWindow="0" windowWidth="20730" windowHeight="12540"/>
  </bookViews>
  <sheets>
    <sheet name="2022" sheetId="1" r:id="rId1"/>
  </sheets>
  <externalReferences>
    <externalReference r:id="rId2"/>
  </externalReferences>
  <definedNames>
    <definedName name="region_name">[1]Титульный!$G$8</definedName>
    <definedName name="TARIFF_SETUP_METHOD_CODE">[1]TECHSHEET!$E$44</definedName>
    <definedName name="TEMPLATE_SPHERE">[1]TECHSHEET!$E$6</definedName>
    <definedName name="TRANSMISSION_TARIFF">[1]Титульный!$G$12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D34" i="1"/>
  <c r="F31" i="1"/>
  <c r="D31" i="1"/>
  <c r="F27" i="1"/>
  <c r="D27" i="1"/>
  <c r="F11" i="1"/>
  <c r="D11" i="1"/>
  <c r="F10" i="1"/>
  <c r="D10" i="1"/>
  <c r="F7" i="1"/>
  <c r="D7" i="1"/>
</calcChain>
</file>

<file path=xl/sharedStrings.xml><?xml version="1.0" encoding="utf-8"?>
<sst xmlns="http://schemas.openxmlformats.org/spreadsheetml/2006/main" count="76" uniqueCount="48">
  <si>
    <t xml:space="preserve">Тарифы, установленные Государственным комитетом Республики Татарстан  по тарифам </t>
  </si>
  <si>
    <t>для АО  "Казэнерго" на 2022 г.</t>
  </si>
  <si>
    <t>Примечание</t>
  </si>
  <si>
    <t>1.</t>
  </si>
  <si>
    <t>Тепловая энергия</t>
  </si>
  <si>
    <t>с 1 января по 30 июня</t>
  </si>
  <si>
    <t>с 1 июля по 31 декабря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</si>
  <si>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10.12.2021 №480-100/тэ-2021 </t>
    </r>
    <r>
      <rPr>
        <sz val="10"/>
        <rFont val="Arial Cyr"/>
        <charset val="204"/>
      </rPr>
      <t>"О корректировкена 2022 год  тарифов долгосрочных тарифов на тепловую энергию (мощность), поставляемую акционерным обществом  АО "Казэнерго" потребителям, другим теплоснабжающим организациям ,установленных постановлением ГКРТТ от 18.12.2018 № 5-95/тэ</t>
    </r>
  </si>
  <si>
    <t>без учета НДС</t>
  </si>
  <si>
    <t>с НДС</t>
  </si>
  <si>
    <t>руб./Гкал</t>
  </si>
  <si>
    <t>2.</t>
  </si>
  <si>
    <t>Горячая вода</t>
  </si>
  <si>
    <r>
      <t xml:space="preserve">Постановление Государственного комитета Республики Татарстан по тарифам от </t>
    </r>
    <r>
      <rPr>
        <b/>
        <sz val="10"/>
        <rFont val="Arial Cyr"/>
        <charset val="204"/>
      </rPr>
      <t>16.12.2021 №673-196-2021/КС</t>
    </r>
    <r>
      <rPr>
        <sz val="10"/>
        <rFont val="Arial Cyr"/>
        <charset val="204"/>
      </rPr>
      <t xml:space="preserve"> "Об установлении тарифов на горячую воду в закрытой системе горячего водоснабжения для АО "Казэнерго" на 2022 год"</t>
    </r>
  </si>
  <si>
    <t>2.1.</t>
  </si>
  <si>
    <t>Компонент на холодную воду, руб./м куб.</t>
  </si>
  <si>
    <t>2.2.</t>
  </si>
  <si>
    <t>Компонент на тепловую энергию, руб./Гкал</t>
  </si>
  <si>
    <t>3.</t>
  </si>
  <si>
    <t>Плата за подключение к системе теплоснабжения</t>
  </si>
  <si>
    <t xml:space="preserve"> с 1 января по 31 декабря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</si>
  <si>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10.11.2021 №239-122/тп-2021 </t>
    </r>
    <r>
      <rPr>
        <sz val="10"/>
        <rFont val="Arial Cyr"/>
        <charset val="204"/>
      </rPr>
      <t>"Об установлении платы за подключение (технологическое присоединение) к системе теплоснабжения АО "Казэнерго" в расчёте на единицу мощности подключаемой тепловой нагрузки на 2022 год"</t>
    </r>
  </si>
  <si>
    <t>тыс.руб./Гкал/час (без учета НДС)</t>
  </si>
  <si>
    <t>3.2.</t>
  </si>
  <si>
    <t>Плата за подключение (технологическое присоединение) к системе теплоснабжения в расчете на единицу мощности подключаемой тепловой нагрузки</t>
  </si>
  <si>
    <t>3.2.1.</t>
  </si>
  <si>
    <t>Расходы на проведение мероприятий по подключению объекта заявителя</t>
  </si>
  <si>
    <t>3.2.2.</t>
  </si>
  <si>
    <t>Расходы на создание (реконструкцию) тепловых сетей от существующих тепловых сетей или источников до точек подключения объектов заявителя</t>
  </si>
  <si>
    <t>Подземная прокладка, в т.ч.</t>
  </si>
  <si>
    <t xml:space="preserve">канальная прокладка </t>
  </si>
  <si>
    <t>до 250 мм</t>
  </si>
  <si>
    <t>251-400 мм</t>
  </si>
  <si>
    <t>бесканальная прокладка</t>
  </si>
  <si>
    <t>251-400</t>
  </si>
  <si>
    <t>4.</t>
  </si>
  <si>
    <t>Услуги по передаче тепловой энергии</t>
  </si>
  <si>
    <r>
      <t>Постановление Государственного комитета Республики Татарстан по тарифам от</t>
    </r>
    <r>
      <rPr>
        <b/>
        <sz val="10"/>
        <rFont val="Arial Cyr"/>
        <charset val="204"/>
      </rPr>
      <t xml:space="preserve"> 07.12.2021 №455-95/тэ-2021 </t>
    </r>
    <r>
      <rPr>
        <sz val="10"/>
        <rFont val="Arial Cyr"/>
        <charset val="204"/>
      </rPr>
      <t xml:space="preserve">  "О корректировке на 2022 год долгосрочных тарифов на услуги по передаче тепловой энергии, оказываемые Акционерным обществом «Казэнерго», установленных постановлением Государственного комитета Республики Татарстан по тарифам от 16.11.2018 № 5-8/тэ"</t>
    </r>
  </si>
  <si>
    <t>4.1.</t>
  </si>
  <si>
    <t>Для потребителей, в случае отсутствия дифференциации тарифов по схеме подключения</t>
  </si>
  <si>
    <t>одноставочный, руб. / Гкал</t>
  </si>
  <si>
    <t>Постановление Государственного комитета Республики Татарстан по тарифам от 07.12.2021 №456-96/тэ-2021 "О корректировке на 2022 год долгосрочных тарифов на услуги по передаче тепловой энергии, оказываемые Акционерным обществом «Казэнерго», установленных постановлением Государственного комитета Республики Татарстан по тарифам от 13.12.2019 № 5-114/тэ"</t>
  </si>
  <si>
    <t>4.2.</t>
  </si>
  <si>
    <t>В зоне действия ЕТО-2 г.Казани (АО ТГК-16)</t>
  </si>
  <si>
    <t>одноставочный, руб./ Гкал</t>
  </si>
  <si>
    <t>5.</t>
  </si>
  <si>
    <t>Тариф на тепловую энергию,                поставляемую теплоснабжающим, теплосетевым организациям, приобретающим тепловую энергию с целью компенсации потерь</t>
  </si>
  <si>
    <r>
      <t xml:space="preserve">Постановление Государственного комитета Республики Татарстан от </t>
    </r>
    <r>
      <rPr>
        <b/>
        <sz val="10"/>
        <rFont val="Arial Cyr"/>
        <charset val="204"/>
      </rPr>
      <t xml:space="preserve">07.12.2021 №457-97/тэ-2021 </t>
    </r>
    <r>
      <rPr>
        <sz val="10"/>
        <rFont val="Arial Cyr"/>
        <charset val="204"/>
      </rPr>
      <t xml:space="preserve">  "О корректировке на 2022 год долгосрочных тарифов на тепловую энергию (мощность), поставляемую Акционерным обществом «Казэнерго» теплоснабжающим, теплосетевым организациям, приобретающим тепловую энергию с целью компенсации потерь тепловой энергии, установленных постановлением Государственного комитета Республики Татарстан по тарифам от 18.12.2018 № 5-96/тэ"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</si>
</sst>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0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Fill="1" applyBorder="1" applyAlignment="1">
      <alignment horizontal="left" wrapText="1"/>
    </xf>
    <xf numFmtId="0" fontId="0" fillId="2" borderId="24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14" fontId="2" fillId="0" borderId="23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 vertical="center" wrapText="1"/>
    </xf>
    <xf numFmtId="0" fontId="0" fillId="2" borderId="24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2" fillId="0" borderId="23" xfId="0" applyFon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24" xfId="0" applyBorder="1"/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2" borderId="24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2" fillId="0" borderId="24" xfId="0" applyFont="1" applyBorder="1"/>
    <xf numFmtId="0" fontId="2" fillId="2" borderId="31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2" fillId="0" borderId="42" xfId="0" applyFont="1" applyBorder="1" applyAlignment="1">
      <alignment horizontal="center"/>
    </xf>
    <xf numFmtId="0" fontId="0" fillId="0" borderId="43" xfId="0" applyBorder="1"/>
    <xf numFmtId="0" fontId="0" fillId="0" borderId="44" xfId="0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2" fontId="0" fillId="0" borderId="46" xfId="0" applyNumberForma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7;&#1083;&#1086;&#1101;&#1085;&#1077;&#1088;&#1075;&#1077;&#1090;&#1080;&#1082;&#1072;\&#1064;&#1072;&#1073;&#1083;&#1086;&#1085;&#1099;\2013%20&#1075;&#1086;&#1076;\&#1040;&#1090;&#1086;&#1084;&#1072;&#1088;&#1085;&#1080;&#1082;&#1080;%202013\!%20&#1048;&#1089;&#1087;&#1088;&#1072;&#1074;&#1083;&#1077;&#1085;&#1085;&#1099;&#1077;%20&#1096;&#1072;&#1073;&#1083;&#1086;&#1085;&#1099;%20&#1085;&#1072;%2026.02.2013\SUMMARY.BALANCE.CALC.TARIFF.WARM.2013YEAR_&#1057;&#1042;&#1054;&#1044;_&#1050;&#1080;&#1088;&#1086;&#1074;&#1089;&#1082;&#1072;&#1103;%20&#1086;&#1073;&#1083;&#1072;&#1089;&#1090;&#1100;%2026.02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 refreshError="1"/>
      <sheetData sheetId="1">
        <row r="8">
          <cell r="G8" t="str">
            <v>Кировская область</v>
          </cell>
        </row>
        <row r="12">
          <cell r="G12" t="str">
            <v>руб/Гкал</v>
          </cell>
        </row>
      </sheetData>
      <sheetData sheetId="2" refreshError="1"/>
      <sheetData sheetId="3" refreshError="1"/>
      <sheetData sheetId="4">
        <row r="6">
          <cell r="E6" t="str">
            <v>теплоснабжения</v>
          </cell>
        </row>
        <row r="44">
          <cell r="E44" t="str">
            <v>BY_PSEUDO_YEARS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Normal="100" workbookViewId="0">
      <selection activeCell="A4" sqref="A4:F7"/>
    </sheetView>
  </sheetViews>
  <sheetFormatPr defaultRowHeight="12.75" x14ac:dyDescent="0.2"/>
  <cols>
    <col min="1" max="1" width="8.7109375" customWidth="1"/>
    <col min="2" max="2" width="47.5703125" customWidth="1"/>
    <col min="3" max="3" width="14" customWidth="1"/>
    <col min="4" max="4" width="14.140625" customWidth="1"/>
    <col min="5" max="5" width="13.28515625" customWidth="1"/>
    <col min="6" max="6" width="13.42578125" customWidth="1"/>
    <col min="8" max="8" width="44.710937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ht="13.5" thickBot="1" x14ac:dyDescent="0.25"/>
    <row r="4" spans="1:8" ht="13.5" thickBot="1" x14ac:dyDescent="0.25">
      <c r="A4" s="4"/>
      <c r="B4" s="5"/>
      <c r="C4" s="6">
        <v>2022</v>
      </c>
      <c r="D4" s="7"/>
      <c r="E4" s="7"/>
      <c r="F4" s="8"/>
      <c r="G4" s="9" t="s">
        <v>2</v>
      </c>
      <c r="H4" s="10"/>
    </row>
    <row r="5" spans="1:8" ht="13.5" customHeight="1" thickBot="1" x14ac:dyDescent="0.25">
      <c r="A5" s="11" t="s">
        <v>3</v>
      </c>
      <c r="B5" s="12" t="s">
        <v>4</v>
      </c>
      <c r="C5" s="13" t="s">
        <v>5</v>
      </c>
      <c r="D5" s="14"/>
      <c r="E5" s="14" t="s">
        <v>6</v>
      </c>
      <c r="F5" s="15"/>
      <c r="G5" s="16" t="s">
        <v>7</v>
      </c>
      <c r="H5" s="17"/>
    </row>
    <row r="6" spans="1:8" s="26" customFormat="1" ht="24.75" customHeight="1" x14ac:dyDescent="0.2">
      <c r="A6" s="18"/>
      <c r="B6" s="19"/>
      <c r="C6" s="20" t="s">
        <v>8</v>
      </c>
      <c r="D6" s="21" t="s">
        <v>9</v>
      </c>
      <c r="E6" s="22" t="s">
        <v>8</v>
      </c>
      <c r="F6" s="23" t="s">
        <v>9</v>
      </c>
      <c r="G6" s="24"/>
      <c r="H6" s="25"/>
    </row>
    <row r="7" spans="1:8" ht="84.75" customHeight="1" thickBot="1" x14ac:dyDescent="0.25">
      <c r="A7" s="27"/>
      <c r="B7" s="28" t="s">
        <v>10</v>
      </c>
      <c r="C7" s="29">
        <v>1602.3</v>
      </c>
      <c r="D7" s="30">
        <f>C7*1.2</f>
        <v>1922.7599999999998</v>
      </c>
      <c r="E7" s="30">
        <v>1701.64</v>
      </c>
      <c r="F7" s="31">
        <f>E7*1.2</f>
        <v>2041.9680000000001</v>
      </c>
      <c r="G7" s="24"/>
      <c r="H7" s="25"/>
    </row>
    <row r="8" spans="1:8" ht="13.5" customHeight="1" thickBot="1" x14ac:dyDescent="0.25">
      <c r="A8" s="11" t="s">
        <v>11</v>
      </c>
      <c r="B8" s="12" t="s">
        <v>12</v>
      </c>
      <c r="C8" s="13" t="s">
        <v>5</v>
      </c>
      <c r="D8" s="14"/>
      <c r="E8" s="14" t="s">
        <v>6</v>
      </c>
      <c r="F8" s="15"/>
      <c r="G8" s="16" t="s">
        <v>13</v>
      </c>
      <c r="H8" s="17"/>
    </row>
    <row r="9" spans="1:8" x14ac:dyDescent="0.2">
      <c r="A9" s="32"/>
      <c r="C9" s="33" t="s">
        <v>8</v>
      </c>
      <c r="D9" s="34" t="s">
        <v>9</v>
      </c>
      <c r="E9" s="35" t="s">
        <v>8</v>
      </c>
      <c r="F9" s="36" t="s">
        <v>9</v>
      </c>
      <c r="G9" s="24"/>
      <c r="H9" s="25"/>
    </row>
    <row r="10" spans="1:8" ht="15.75" customHeight="1" x14ac:dyDescent="0.2">
      <c r="A10" s="37" t="s">
        <v>14</v>
      </c>
      <c r="B10" s="38" t="s">
        <v>15</v>
      </c>
      <c r="C10" s="39">
        <v>18.64</v>
      </c>
      <c r="D10" s="40">
        <f>C10*1.2</f>
        <v>22.367999999999999</v>
      </c>
      <c r="E10" s="39">
        <v>20.67</v>
      </c>
      <c r="F10" s="40">
        <f>E10*1.2</f>
        <v>24.804000000000002</v>
      </c>
      <c r="G10" s="41"/>
      <c r="H10" s="25"/>
    </row>
    <row r="11" spans="1:8" ht="15.75" customHeight="1" thickBot="1" x14ac:dyDescent="0.25">
      <c r="A11" s="27" t="s">
        <v>16</v>
      </c>
      <c r="B11" s="42" t="s">
        <v>17</v>
      </c>
      <c r="C11" s="29">
        <v>1602.3</v>
      </c>
      <c r="D11" s="30">
        <f>C11*1.2</f>
        <v>1922.7599999999998</v>
      </c>
      <c r="E11" s="30">
        <v>1701.64</v>
      </c>
      <c r="F11" s="31">
        <f>E11*1.2</f>
        <v>2041.9680000000001</v>
      </c>
      <c r="G11" s="43"/>
      <c r="H11" s="44"/>
    </row>
    <row r="12" spans="1:8" ht="28.5" customHeight="1" thickBot="1" x14ac:dyDescent="0.25">
      <c r="A12" s="45" t="s">
        <v>18</v>
      </c>
      <c r="B12" s="46" t="s">
        <v>19</v>
      </c>
      <c r="C12" s="47" t="s">
        <v>20</v>
      </c>
      <c r="D12" s="47"/>
      <c r="E12" s="48"/>
      <c r="F12" s="48"/>
      <c r="G12" s="16" t="s">
        <v>21</v>
      </c>
      <c r="H12" s="17"/>
    </row>
    <row r="13" spans="1:8" x14ac:dyDescent="0.2">
      <c r="A13" s="18"/>
      <c r="B13" s="49"/>
      <c r="C13" s="50" t="s">
        <v>22</v>
      </c>
      <c r="D13" s="50"/>
      <c r="E13" s="50"/>
      <c r="F13" s="50"/>
      <c r="G13" s="24"/>
      <c r="H13" s="25"/>
    </row>
    <row r="14" spans="1:8" ht="52.5" customHeight="1" x14ac:dyDescent="0.2">
      <c r="A14" s="51" t="s">
        <v>23</v>
      </c>
      <c r="B14" s="52" t="s">
        <v>24</v>
      </c>
      <c r="C14" s="53"/>
      <c r="D14" s="54"/>
      <c r="E14" s="54"/>
      <c r="F14" s="55"/>
      <c r="G14" s="24"/>
      <c r="H14" s="25"/>
    </row>
    <row r="15" spans="1:8" ht="29.25" customHeight="1" x14ac:dyDescent="0.2">
      <c r="A15" s="56" t="s">
        <v>25</v>
      </c>
      <c r="B15" s="57" t="s">
        <v>26</v>
      </c>
      <c r="C15" s="58">
        <v>50.015999999999998</v>
      </c>
      <c r="D15" s="58"/>
      <c r="E15" s="58"/>
      <c r="F15" s="58"/>
      <c r="G15" s="24"/>
      <c r="H15" s="25"/>
    </row>
    <row r="16" spans="1:8" ht="32.25" hidden="1" customHeight="1" x14ac:dyDescent="0.2">
      <c r="A16" s="51" t="s">
        <v>27</v>
      </c>
      <c r="B16" s="57" t="s">
        <v>28</v>
      </c>
      <c r="C16" s="59"/>
      <c r="D16" s="60"/>
      <c r="E16" s="60"/>
      <c r="F16" s="61"/>
      <c r="G16" s="24"/>
      <c r="H16" s="25"/>
    </row>
    <row r="17" spans="1:8" ht="18.75" customHeight="1" x14ac:dyDescent="0.2">
      <c r="A17" s="62"/>
      <c r="B17" s="57" t="s">
        <v>29</v>
      </c>
      <c r="C17" s="59"/>
      <c r="D17" s="60"/>
      <c r="E17" s="60"/>
      <c r="F17" s="61"/>
      <c r="G17" s="24"/>
      <c r="H17" s="25"/>
    </row>
    <row r="18" spans="1:8" ht="18.75" customHeight="1" x14ac:dyDescent="0.2">
      <c r="A18" s="62"/>
      <c r="B18" s="57" t="s">
        <v>30</v>
      </c>
      <c r="C18" s="59"/>
      <c r="D18" s="60"/>
      <c r="E18" s="60"/>
      <c r="F18" s="61"/>
      <c r="G18" s="24"/>
      <c r="H18" s="25"/>
    </row>
    <row r="19" spans="1:8" ht="18.75" customHeight="1" x14ac:dyDescent="0.2">
      <c r="A19" s="62"/>
      <c r="B19" s="57" t="s">
        <v>31</v>
      </c>
      <c r="C19" s="63">
        <v>3037.4949999999999</v>
      </c>
      <c r="D19" s="63"/>
      <c r="E19" s="63"/>
      <c r="F19" s="63"/>
      <c r="G19" s="24"/>
      <c r="H19" s="25"/>
    </row>
    <row r="20" spans="1:8" ht="18.75" customHeight="1" x14ac:dyDescent="0.2">
      <c r="A20" s="62"/>
      <c r="B20" s="57" t="s">
        <v>32</v>
      </c>
      <c r="C20" s="63"/>
      <c r="D20" s="63"/>
      <c r="E20" s="63"/>
      <c r="F20" s="63"/>
      <c r="G20" s="24"/>
      <c r="H20" s="25"/>
    </row>
    <row r="21" spans="1:8" ht="18.75" customHeight="1" x14ac:dyDescent="0.2">
      <c r="A21" s="64"/>
      <c r="B21" s="57" t="s">
        <v>33</v>
      </c>
      <c r="C21" s="59"/>
      <c r="D21" s="60"/>
      <c r="E21" s="60"/>
      <c r="F21" s="61"/>
      <c r="G21" s="24"/>
      <c r="H21" s="25"/>
    </row>
    <row r="22" spans="1:8" ht="18.75" customHeight="1" x14ac:dyDescent="0.2">
      <c r="A22" s="64"/>
      <c r="B22" s="57" t="s">
        <v>31</v>
      </c>
      <c r="C22" s="63">
        <v>3176.3879999999999</v>
      </c>
      <c r="D22" s="63"/>
      <c r="E22" s="63"/>
      <c r="F22" s="63"/>
      <c r="G22" s="24"/>
      <c r="H22" s="25"/>
    </row>
    <row r="23" spans="1:8" ht="18.75" customHeight="1" thickBot="1" x14ac:dyDescent="0.25">
      <c r="A23" s="64"/>
      <c r="B23" s="57" t="s">
        <v>34</v>
      </c>
      <c r="C23" s="63"/>
      <c r="D23" s="63"/>
      <c r="E23" s="63"/>
      <c r="F23" s="63"/>
      <c r="G23" s="24"/>
      <c r="H23" s="25"/>
    </row>
    <row r="24" spans="1:8" ht="12.75" customHeight="1" x14ac:dyDescent="0.2">
      <c r="A24" s="65" t="s">
        <v>35</v>
      </c>
      <c r="B24" s="66" t="s">
        <v>36</v>
      </c>
      <c r="C24" s="67" t="s">
        <v>5</v>
      </c>
      <c r="D24" s="68"/>
      <c r="E24" s="68" t="s">
        <v>6</v>
      </c>
      <c r="F24" s="69"/>
      <c r="G24" s="16" t="s">
        <v>37</v>
      </c>
      <c r="H24" s="17"/>
    </row>
    <row r="25" spans="1:8" x14ac:dyDescent="0.2">
      <c r="A25" s="62"/>
      <c r="B25" s="70"/>
      <c r="C25" s="71" t="s">
        <v>8</v>
      </c>
      <c r="D25" s="72" t="s">
        <v>9</v>
      </c>
      <c r="E25" s="73" t="s">
        <v>8</v>
      </c>
      <c r="F25" s="74" t="s">
        <v>9</v>
      </c>
      <c r="G25" s="24"/>
      <c r="H25" s="25"/>
    </row>
    <row r="26" spans="1:8" ht="30.75" customHeight="1" x14ac:dyDescent="0.2">
      <c r="A26" s="51" t="s">
        <v>38</v>
      </c>
      <c r="B26" s="75" t="s">
        <v>39</v>
      </c>
      <c r="C26" s="76"/>
      <c r="D26" s="77"/>
      <c r="E26" s="77"/>
      <c r="F26" s="78"/>
      <c r="G26" s="24"/>
      <c r="H26" s="25"/>
    </row>
    <row r="27" spans="1:8" ht="34.5" customHeight="1" thickBot="1" x14ac:dyDescent="0.25">
      <c r="A27" s="27"/>
      <c r="B27" s="28" t="s">
        <v>40</v>
      </c>
      <c r="C27" s="79">
        <v>68.56</v>
      </c>
      <c r="D27" s="30">
        <f>+C27*1.2</f>
        <v>82.272000000000006</v>
      </c>
      <c r="E27" s="80">
        <v>72.69</v>
      </c>
      <c r="F27" s="31">
        <f>+E27*1.2</f>
        <v>87.227999999999994</v>
      </c>
      <c r="G27" s="81"/>
      <c r="H27" s="44"/>
    </row>
    <row r="28" spans="1:8" ht="12.75" customHeight="1" x14ac:dyDescent="0.2">
      <c r="A28" s="65"/>
      <c r="B28" s="82" t="s">
        <v>36</v>
      </c>
      <c r="C28" s="83" t="s">
        <v>5</v>
      </c>
      <c r="D28" s="84"/>
      <c r="E28" s="85" t="s">
        <v>6</v>
      </c>
      <c r="F28" s="86"/>
      <c r="G28" s="16" t="s">
        <v>41</v>
      </c>
      <c r="H28" s="17"/>
    </row>
    <row r="29" spans="1:8" x14ac:dyDescent="0.2">
      <c r="A29" s="62"/>
      <c r="B29" s="70"/>
      <c r="C29" s="71" t="s">
        <v>8</v>
      </c>
      <c r="D29" s="72" t="s">
        <v>9</v>
      </c>
      <c r="E29" s="73" t="s">
        <v>8</v>
      </c>
      <c r="F29" s="74" t="s">
        <v>9</v>
      </c>
      <c r="G29" s="24"/>
      <c r="H29" s="25"/>
    </row>
    <row r="30" spans="1:8" x14ac:dyDescent="0.2">
      <c r="A30" s="51" t="s">
        <v>42</v>
      </c>
      <c r="B30" s="87" t="s">
        <v>43</v>
      </c>
      <c r="C30" s="59"/>
      <c r="D30" s="60"/>
      <c r="E30" s="60"/>
      <c r="F30" s="61"/>
      <c r="G30" s="24"/>
      <c r="H30" s="25"/>
    </row>
    <row r="31" spans="1:8" ht="28.5" customHeight="1" thickBot="1" x14ac:dyDescent="0.25">
      <c r="A31" s="88"/>
      <c r="B31" s="89" t="s">
        <v>44</v>
      </c>
      <c r="C31" s="90">
        <v>606.16999999999996</v>
      </c>
      <c r="D31" s="91">
        <f>C31*1.2</f>
        <v>727.40399999999988</v>
      </c>
      <c r="E31" s="92">
        <v>637.01</v>
      </c>
      <c r="F31" s="93">
        <f>E31*1.2</f>
        <v>764.41199999999992</v>
      </c>
      <c r="G31" s="24"/>
      <c r="H31" s="25"/>
    </row>
    <row r="32" spans="1:8" ht="12.75" customHeight="1" x14ac:dyDescent="0.2">
      <c r="A32" s="94" t="s">
        <v>45</v>
      </c>
      <c r="B32" s="95" t="s">
        <v>46</v>
      </c>
      <c r="C32" s="67" t="s">
        <v>5</v>
      </c>
      <c r="D32" s="68"/>
      <c r="E32" s="68" t="s">
        <v>6</v>
      </c>
      <c r="F32" s="69"/>
      <c r="G32" s="96" t="s">
        <v>47</v>
      </c>
      <c r="H32" s="97"/>
    </row>
    <row r="33" spans="1:8" x14ac:dyDescent="0.2">
      <c r="A33" s="98"/>
      <c r="B33" s="99"/>
      <c r="C33" s="71" t="s">
        <v>8</v>
      </c>
      <c r="D33" s="72" t="s">
        <v>9</v>
      </c>
      <c r="E33" s="72" t="s">
        <v>8</v>
      </c>
      <c r="F33" s="74" t="s">
        <v>9</v>
      </c>
      <c r="G33" s="100"/>
      <c r="H33" s="101"/>
    </row>
    <row r="34" spans="1:8" ht="35.25" customHeight="1" thickBot="1" x14ac:dyDescent="0.25">
      <c r="A34" s="102"/>
      <c r="B34" s="103"/>
      <c r="C34" s="79">
        <v>1273.8800000000001</v>
      </c>
      <c r="D34" s="80">
        <f>C34*1.2</f>
        <v>1528.6560000000002</v>
      </c>
      <c r="E34" s="80">
        <v>1330.59</v>
      </c>
      <c r="F34" s="104">
        <f>E34*1.2</f>
        <v>1596.7079999999999</v>
      </c>
      <c r="G34" s="105"/>
      <c r="H34" s="106"/>
    </row>
  </sheetData>
  <mergeCells count="35">
    <mergeCell ref="A32:A34"/>
    <mergeCell ref="B32:B34"/>
    <mergeCell ref="C32:D32"/>
    <mergeCell ref="E32:F32"/>
    <mergeCell ref="G32:H34"/>
    <mergeCell ref="G24:H27"/>
    <mergeCell ref="C26:F26"/>
    <mergeCell ref="C28:D28"/>
    <mergeCell ref="E28:F28"/>
    <mergeCell ref="G28:H31"/>
    <mergeCell ref="C30:F30"/>
    <mergeCell ref="C19:F19"/>
    <mergeCell ref="C20:F20"/>
    <mergeCell ref="C21:F21"/>
    <mergeCell ref="C22:F22"/>
    <mergeCell ref="C23:F23"/>
    <mergeCell ref="C24:D24"/>
    <mergeCell ref="E24:F24"/>
    <mergeCell ref="C8:D8"/>
    <mergeCell ref="E8:F8"/>
    <mergeCell ref="G8:H11"/>
    <mergeCell ref="C12:F12"/>
    <mergeCell ref="G12:H23"/>
    <mergeCell ref="C13:F13"/>
    <mergeCell ref="C15:F15"/>
    <mergeCell ref="C16:F16"/>
    <mergeCell ref="C17:F17"/>
    <mergeCell ref="C18:F18"/>
    <mergeCell ref="A1:H1"/>
    <mergeCell ref="A2:H2"/>
    <mergeCell ref="C4:F4"/>
    <mergeCell ref="G4:H4"/>
    <mergeCell ref="C5:D5"/>
    <mergeCell ref="E5:F5"/>
    <mergeCell ref="G5:H7"/>
  </mergeCells>
  <pageMargins left="0" right="0" top="0.74803149606299213" bottom="0.55118110236220474" header="0.39370078740157483" footer="0.19685039370078741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Анна Ивановна</dc:creator>
  <cp:lastModifiedBy>Борисова Анна Ивановна</cp:lastModifiedBy>
  <dcterms:created xsi:type="dcterms:W3CDTF">2022-08-29T06:34:49Z</dcterms:created>
  <dcterms:modified xsi:type="dcterms:W3CDTF">2022-08-29T06:35:34Z</dcterms:modified>
</cp:coreProperties>
</file>