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.Управление\9.ОИТ\"/>
    </mc:Choice>
  </mc:AlternateContent>
  <bookViews>
    <workbookView xWindow="0" yWindow="0" windowWidth="28800" windowHeight="12135" activeTab="1"/>
  </bookViews>
  <sheets>
    <sheet name="2021" sheetId="1" r:id="rId1"/>
    <sheet name="2020" sheetId="2" r:id="rId2"/>
  </sheets>
  <externalReferences>
    <externalReference r:id="rId3"/>
  </externalReferences>
  <definedNames>
    <definedName name="region_name">[1]Титульный!$G$8</definedName>
    <definedName name="TARIFF_SETUP_METHOD_CODE">[1]TECHSHEET!$E$44</definedName>
    <definedName name="TEMPLATE_SPHERE">[1]TECHSHEET!$E$6</definedName>
    <definedName name="TRANSMISSION_TARIFF">[1]Титульный!$G$12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D35" i="2"/>
  <c r="F32" i="2"/>
  <c r="D32" i="2"/>
  <c r="F28" i="2"/>
  <c r="D28" i="2"/>
  <c r="F11" i="2"/>
  <c r="D11" i="2"/>
  <c r="F10" i="2"/>
  <c r="D10" i="2"/>
  <c r="F7" i="2"/>
  <c r="D7" i="2"/>
  <c r="F34" i="1"/>
  <c r="D34" i="1"/>
  <c r="F31" i="1"/>
  <c r="D31" i="1"/>
  <c r="F27" i="1"/>
  <c r="D27" i="1"/>
  <c r="F11" i="1"/>
  <c r="D11" i="1"/>
  <c r="F10" i="1"/>
  <c r="D10" i="1"/>
  <c r="F7" i="1"/>
  <c r="D7" i="1"/>
</calcChain>
</file>

<file path=xl/sharedStrings.xml><?xml version="1.0" encoding="utf-8"?>
<sst xmlns="http://schemas.openxmlformats.org/spreadsheetml/2006/main" count="152" uniqueCount="63">
  <si>
    <t xml:space="preserve">Тарифы, установленные Государственным комитетом Республики Татарстан  по тарифам </t>
  </si>
  <si>
    <t>для АО  "Казэнерго" на 2021 г.</t>
  </si>
  <si>
    <t>Примечание</t>
  </si>
  <si>
    <t>1.</t>
  </si>
  <si>
    <t>Тепловая энергия</t>
  </si>
  <si>
    <t>с 1 января по 30 июня</t>
  </si>
  <si>
    <t>с 1 июля по 31 декабря</t>
  </si>
  <si>
    <r>
      <t>Постановление Государственного комитета Республики Татарстан по тарифам от</t>
    </r>
    <r>
      <rPr>
        <b/>
        <sz val="10"/>
        <rFont val="Arial Cyr"/>
        <charset val="204"/>
      </rPr>
      <t xml:space="preserve"> 18.12.2018 № 5-95/ТЭ </t>
    </r>
    <r>
      <rPr>
        <sz val="10"/>
        <rFont val="Arial Cyr"/>
        <charset val="204"/>
      </rPr>
      <t xml:space="preserve">"Об установлении тарифов на тепловую энергию (мощность), поставляемую акционерным обществом  АО "Казэнерго" потребителям, другим теплоснабжающим организациям , на 2019-2023 годы (в редакции постановления Государственного комитета Республики Татарстан по тарифам  от </t>
    </r>
    <r>
      <rPr>
        <b/>
        <sz val="10"/>
        <rFont val="Arial Cyr"/>
        <charset val="204"/>
      </rPr>
      <t>16.12.2020 №453-89/тэ-2020</t>
    </r>
    <r>
      <rPr>
        <sz val="10"/>
        <rFont val="Arial Cyr"/>
        <charset val="204"/>
      </rPr>
      <t>)</t>
    </r>
  </si>
  <si>
    <t>без учета НДС</t>
  </si>
  <si>
    <t>с НДС</t>
  </si>
  <si>
    <t>руб./Гкал</t>
  </si>
  <si>
    <t>2.</t>
  </si>
  <si>
    <t>Горячая вода</t>
  </si>
  <si>
    <r>
      <t xml:space="preserve">Постановление Государственного комитета Республики Татарстан по тарифам от </t>
    </r>
    <r>
      <rPr>
        <b/>
        <sz val="10"/>
        <rFont val="Arial Cyr"/>
        <charset val="204"/>
      </rPr>
      <t>16.12.2020 №515-207/КС</t>
    </r>
    <r>
      <rPr>
        <sz val="10"/>
        <rFont val="Arial Cyr"/>
        <charset val="204"/>
      </rPr>
      <t xml:space="preserve"> "Об установлении тарифов на горячую воду в закрытойсистеме горячего водоснабжения для АО "Казэнерго" на 2021 год"</t>
    </r>
  </si>
  <si>
    <t>2.1.</t>
  </si>
  <si>
    <t>Компонент на холодную воду, руб./м куб.</t>
  </si>
  <si>
    <t>2.2.</t>
  </si>
  <si>
    <t>Компонент на тепловую энергию, руб./Гкал</t>
  </si>
  <si>
    <t>3.</t>
  </si>
  <si>
    <t>Плата за подключение к системе теплоснабжения</t>
  </si>
  <si>
    <t xml:space="preserve"> с 1 января по 31 декабря</t>
  </si>
  <si>
    <r>
      <t>Постановление Государственного комитета Республики Татарстан по тарифам от</t>
    </r>
    <r>
      <rPr>
        <b/>
        <sz val="10"/>
        <rFont val="Arial Cyr"/>
        <charset val="204"/>
      </rPr>
      <t xml:space="preserve"> 15.12.2020 №434-126/тп-2020 </t>
    </r>
    <r>
      <rPr>
        <sz val="10"/>
        <rFont val="Arial Cyr"/>
        <charset val="204"/>
      </rPr>
      <t>"Об установлении платы за подключение (технологическое присоединение) к системе теплоснабжения АО "Казэнерго" в расчёте на единицу мощности подключаемой тепловой нагрузки на 2021 год"</t>
    </r>
  </si>
  <si>
    <t>тыс.руб./Гкал/час (без учета НДС)</t>
  </si>
  <si>
    <t>3.2.</t>
  </si>
  <si>
    <t>Плата за подключение (технологическое присоединение) к системе теплоснабжения в расчете на единицу мощности подключаемой тепловой нагрузки</t>
  </si>
  <si>
    <t>3.2.1.</t>
  </si>
  <si>
    <t>Расходы на проведение мероприятий по подключению объекта заявителя</t>
  </si>
  <si>
    <t>3.2.2.</t>
  </si>
  <si>
    <t>Расходы на создание (реконструкцию) тепловых сетей от существующих тепловых сетей или источников до точек подключения объектов заявителя</t>
  </si>
  <si>
    <t>Подземная прокладка, в т.ч.</t>
  </si>
  <si>
    <t xml:space="preserve">канальная прокладка </t>
  </si>
  <si>
    <t>до 250 мм</t>
  </si>
  <si>
    <t>251-400 мм</t>
  </si>
  <si>
    <t>бесканальная прокладка</t>
  </si>
  <si>
    <t>251-400</t>
  </si>
  <si>
    <t>4.</t>
  </si>
  <si>
    <t>Услуги по передаче тепловой энергии</t>
  </si>
  <si>
    <r>
      <t>Постановление Государственного комитета Республики Татарстан по тарифам от</t>
    </r>
    <r>
      <rPr>
        <b/>
        <sz val="10"/>
        <rFont val="Arial Cyr"/>
        <charset val="204"/>
      </rPr>
      <t xml:space="preserve"> 16.11.2018 № 5-8/тэ </t>
    </r>
    <r>
      <rPr>
        <sz val="10"/>
        <rFont val="Arial Cyr"/>
        <charset val="204"/>
      </rPr>
      <t xml:space="preserve"> "Об установлении тарифов на услуги по передаче тепловой энергии, оказываемые АО "Казэнерго", на 2019-2023 годы" (в редакции постановления Государственного комитета Республики Татарстан по тарифам  </t>
    </r>
    <r>
      <rPr>
        <b/>
        <sz val="10"/>
        <rFont val="Arial Cyr"/>
        <charset val="204"/>
      </rPr>
      <t>от 09.12.2020 №360-58/тэ-2020</t>
    </r>
    <r>
      <rPr>
        <sz val="10"/>
        <rFont val="Arial Cyr"/>
        <charset val="204"/>
      </rPr>
      <t>)</t>
    </r>
  </si>
  <si>
    <t>4.1.</t>
  </si>
  <si>
    <t>Для потребителей, в случае отсутствия дифференциации тарифов по схеме подключения</t>
  </si>
  <si>
    <t>одноставочный, руб. / Гкал</t>
  </si>
  <si>
    <r>
      <t>Постановление Государственного комитета Республики Татарстан по тарифам от 13.12.2019 №5-114/тэ (в редакции постановления Государственного комитета Республики Татарстан по тарифам  от</t>
    </r>
    <r>
      <rPr>
        <b/>
        <sz val="10"/>
        <rFont val="Arial Cyr"/>
        <charset val="204"/>
      </rPr>
      <t xml:space="preserve"> 09.12.2020 №359-57/тэ-2020)</t>
    </r>
  </si>
  <si>
    <t>4.2.</t>
  </si>
  <si>
    <t>В зоне действия ЕТО-2 г.Казани (АО ТГК-16)</t>
  </si>
  <si>
    <t>одноставочный, руб./ Гкал</t>
  </si>
  <si>
    <t>5.</t>
  </si>
  <si>
    <t>Тариф на тепловую энергию,                поставляемую теплоснабжающим, теплосетевым организациям, приобретающим тепловую энергию с целью компенсации потерь</t>
  </si>
  <si>
    <r>
      <t xml:space="preserve">Постановление Государственного комитета Республики Татарстан от </t>
    </r>
    <r>
      <rPr>
        <b/>
        <sz val="10"/>
        <rFont val="Arial Cyr"/>
        <charset val="204"/>
      </rPr>
      <t>18.12.2018 №5-96/тэ</t>
    </r>
    <r>
      <rPr>
        <sz val="10"/>
        <rFont val="Arial Cyr"/>
        <charset val="204"/>
      </rPr>
      <t xml:space="preserve"> (в редакции  постановления Государственного комитета Республики Татарстан по тарифам  от 16.12.2020 №4523-88/тэ-2020)</t>
    </r>
  </si>
  <si>
    <t>для АО  "Казэнерго" на 2020 г.</t>
  </si>
  <si>
    <r>
      <t>Постановление Государственного комитета Республики Татарстан по тарифам от</t>
    </r>
    <r>
      <rPr>
        <b/>
        <sz val="10"/>
        <rFont val="Arial Cyr"/>
        <charset val="204"/>
      </rPr>
      <t xml:space="preserve"> 18.12.2018 № 5-95/ТЭ </t>
    </r>
    <r>
      <rPr>
        <sz val="10"/>
        <rFont val="Arial Cyr"/>
        <charset val="204"/>
      </rPr>
      <t xml:space="preserve">"Об установлении тарифов на тепловую энергию (мощность), поставляемую акционерным обществом  АО "Казэнерго" потребителям , другим теплоснабжающим организациям , на 2019-2023 годы (в редакции постановления  Государственного комитета Республики Татарстан по тарифам от </t>
    </r>
    <r>
      <rPr>
        <b/>
        <sz val="10"/>
        <rFont val="Arial Cyr"/>
        <charset val="204"/>
      </rPr>
      <t>11.12.2019 №5-106/тэ</t>
    </r>
    <r>
      <rPr>
        <sz val="10"/>
        <rFont val="Arial Cyr"/>
        <charset val="204"/>
      </rPr>
      <t>)</t>
    </r>
  </si>
  <si>
    <r>
      <t xml:space="preserve">Постановление Государственного комитета Республики Татарстан от </t>
    </r>
    <r>
      <rPr>
        <b/>
        <sz val="10"/>
        <rFont val="Arial Cyr"/>
        <charset val="204"/>
      </rPr>
      <t>13.12.2019 №10-214/КС</t>
    </r>
    <r>
      <rPr>
        <sz val="10"/>
        <rFont val="Arial Cyr"/>
        <charset val="204"/>
      </rPr>
      <t xml:space="preserve"> "Об установлении тарифов на горячую воду в закрытых системах горячего водоснабжения на 2020 год"</t>
    </r>
  </si>
  <si>
    <t>3.1.</t>
  </si>
  <si>
    <r>
      <t xml:space="preserve">Плата за подключение к системе теплоснабжения для заявителей, подключаемая тепловая нагрузка объекта </t>
    </r>
    <r>
      <rPr>
        <b/>
        <sz val="10"/>
        <rFont val="Arial Cyr"/>
        <charset val="204"/>
      </rPr>
      <t>не превышает 0,1 Гкал/ч (включительно)</t>
    </r>
  </si>
  <si>
    <t>550 руб. (с учетом НДС)</t>
  </si>
  <si>
    <t>тыс.руб./Гкал/час (без НДС)</t>
  </si>
  <si>
    <r>
      <t>Плата за подключение к системе теплоснабжения в расчете на единицу мощности подключаемой тепловой нагрузки, в случае если подключаемая тепловая нагрузка заявителя</t>
    </r>
    <r>
      <rPr>
        <b/>
        <sz val="10"/>
        <rFont val="Arial Cyr"/>
        <charset val="204"/>
      </rPr>
      <t xml:space="preserve"> более 0,1 Гкал/час и не превышает 1,5 Гкал/час</t>
    </r>
  </si>
  <si>
    <r>
      <t>Постановление Государственного комитета Республики Татарстан от</t>
    </r>
    <r>
      <rPr>
        <b/>
        <sz val="10"/>
        <rFont val="Arial Cyr"/>
        <charset val="204"/>
      </rPr>
      <t xml:space="preserve"> 12.12.2019 № 6-137/ТП </t>
    </r>
    <r>
      <rPr>
        <sz val="10"/>
        <rFont val="Arial Cyr"/>
        <charset val="204"/>
      </rPr>
      <t>"Об установлении платы за подключение (технологическое присоединение) к системе теплоснабжения АО "Казэнерго" в расчете на единицу мощности подключаемой тепловой нагрузки на 2020 год"</t>
    </r>
  </si>
  <si>
    <t>50-250 мм</t>
  </si>
  <si>
    <r>
      <t>Постановление Государственного комитета Республики Татарстан от</t>
    </r>
    <r>
      <rPr>
        <b/>
        <sz val="10"/>
        <rFont val="Arial Cyr"/>
        <charset val="204"/>
      </rPr>
      <t xml:space="preserve"> 16.11.2018 № 5-8/тэ </t>
    </r>
    <r>
      <rPr>
        <sz val="10"/>
        <rFont val="Arial Cyr"/>
        <charset val="204"/>
      </rPr>
      <t xml:space="preserve"> "Об установлении тарифов на услуги по передаче тепловой энергии, оказываемые АО "Казэнерго", на 2019-2023 годы" (в редакции постановления Государственного комитета Республики Татарстан по тарифам  </t>
    </r>
    <r>
      <rPr>
        <b/>
        <sz val="10"/>
        <rFont val="Arial Cyr"/>
        <charset val="204"/>
      </rPr>
      <t>от 27.11.2019 № 5-49/тэ</t>
    </r>
    <r>
      <rPr>
        <sz val="10"/>
        <rFont val="Arial Cyr"/>
        <charset val="204"/>
      </rPr>
      <t>)</t>
    </r>
  </si>
  <si>
    <r>
      <t>Постановление Государственного комитета Республики Татарстан от</t>
    </r>
    <r>
      <rPr>
        <b/>
        <sz val="10"/>
        <rFont val="Arial Cyr"/>
        <charset val="204"/>
      </rPr>
      <t xml:space="preserve"> 13.12.2019 №5-114/тэ</t>
    </r>
    <r>
      <rPr>
        <sz val="10"/>
        <rFont val="Arial Cyr"/>
        <charset val="204"/>
      </rPr>
      <t xml:space="preserve"> </t>
    </r>
  </si>
  <si>
    <t>Для потребителей в зоне действия ЕТО-2 г.Казани (ОАО ТГК-16)</t>
  </si>
  <si>
    <r>
      <t xml:space="preserve">Постановление Государственного комитета Республики Татарстан от 18.12.2018 №5-96/тэ (в редакции постановления Государственного комитета Республики Татарстан по тарифам от </t>
    </r>
    <r>
      <rPr>
        <b/>
        <sz val="10"/>
        <rFont val="Arial Cyr"/>
        <charset val="204"/>
      </rPr>
      <t>11.12.2019 №5-103/тэ)</t>
    </r>
    <r>
      <rPr>
        <sz val="10"/>
        <rFont val="Arial Cyr"/>
        <charset val="204"/>
      </rPr>
      <t xml:space="preserve"> </t>
    </r>
  </si>
  <si>
    <r>
      <t xml:space="preserve">Постановление Государственного комитета Республики Татарстан от </t>
    </r>
    <r>
      <rPr>
        <b/>
        <sz val="10"/>
        <rFont val="Arial Cyr"/>
        <charset val="204"/>
      </rPr>
      <t>10.10.2013 № 6-26/ТП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</si>
</sst>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6" fontId="2" fillId="0" borderId="23" xfId="0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19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Fill="1" applyBorder="1" applyAlignment="1">
      <alignment horizontal="left" wrapText="1"/>
    </xf>
    <xf numFmtId="0" fontId="0" fillId="2" borderId="24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14" fontId="2" fillId="0" borderId="23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0" fillId="0" borderId="24" xfId="0" applyBorder="1"/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4" xfId="0" applyFont="1" applyBorder="1"/>
    <xf numFmtId="0" fontId="0" fillId="0" borderId="23" xfId="0" applyBorder="1" applyAlignment="1">
      <alignment wrapText="1"/>
    </xf>
    <xf numFmtId="0" fontId="2" fillId="0" borderId="42" xfId="0" applyFont="1" applyBorder="1" applyAlignment="1">
      <alignment horizontal="center"/>
    </xf>
    <xf numFmtId="0" fontId="0" fillId="0" borderId="43" xfId="0" applyBorder="1"/>
    <xf numFmtId="0" fontId="0" fillId="0" borderId="44" xfId="0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/>
    <xf numFmtId="0" fontId="0" fillId="2" borderId="35" xfId="0" applyFill="1" applyBorder="1"/>
    <xf numFmtId="0" fontId="0" fillId="2" borderId="25" xfId="0" applyFill="1" applyBorder="1"/>
    <xf numFmtId="0" fontId="0" fillId="2" borderId="37" xfId="0" applyFill="1" applyBorder="1"/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4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2" borderId="24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23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9" xfId="0" applyFill="1" applyBorder="1" applyAlignment="1">
      <alignment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" xfId="0" applyFill="1" applyBorder="1" applyAlignment="1"/>
    <xf numFmtId="0" fontId="0" fillId="0" borderId="5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87;&#1083;&#1086;&#1101;&#1085;&#1077;&#1088;&#1075;&#1077;&#1090;&#1080;&#1082;&#1072;\&#1064;&#1072;&#1073;&#1083;&#1086;&#1085;&#1099;\2013%20&#1075;&#1086;&#1076;\&#1040;&#1090;&#1086;&#1084;&#1072;&#1088;&#1085;&#1080;&#1082;&#1080;%202013\!%20&#1048;&#1089;&#1087;&#1088;&#1072;&#1074;&#1083;&#1077;&#1085;&#1085;&#1099;&#1077;%20&#1096;&#1072;&#1073;&#1083;&#1086;&#1085;&#1099;%20&#1085;&#1072;%2026.02.2013\SUMMARY.BALANCE.CALC.TARIFF.WARM.2013YEAR_&#1057;&#1042;&#1054;&#1044;_&#1050;&#1080;&#1088;&#1086;&#1074;&#1089;&#1082;&#1072;&#1103;%20&#1086;&#1073;&#1083;&#1072;&#1089;&#1090;&#1100;%2026.02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Тр 1 янв"/>
      <sheetName val="Т 1 июл"/>
      <sheetName val="Т Тр 1 июл"/>
      <sheetName val="ТС.Т 1 сен"/>
      <sheetName val="ТС.Т Тр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 refreshError="1"/>
      <sheetData sheetId="1">
        <row r="8">
          <cell r="G8" t="str">
            <v>Кировская область</v>
          </cell>
        </row>
        <row r="12">
          <cell r="G12" t="str">
            <v>руб/Гкал</v>
          </cell>
        </row>
      </sheetData>
      <sheetData sheetId="2" refreshError="1"/>
      <sheetData sheetId="3" refreshError="1"/>
      <sheetData sheetId="4">
        <row r="6">
          <cell r="E6" t="str">
            <v>теплоснабжения</v>
          </cell>
        </row>
        <row r="44">
          <cell r="E44" t="str">
            <v>BY_PSEUDO_YEARS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3" zoomScaleNormal="100" workbookViewId="0">
      <selection activeCell="E31" sqref="E31"/>
    </sheetView>
  </sheetViews>
  <sheetFormatPr defaultRowHeight="12.75" x14ac:dyDescent="0.2"/>
  <cols>
    <col min="1" max="1" width="8.7109375" customWidth="1"/>
    <col min="2" max="2" width="47.5703125" customWidth="1"/>
    <col min="3" max="3" width="14" customWidth="1"/>
    <col min="4" max="4" width="14.140625" customWidth="1"/>
    <col min="5" max="5" width="13.28515625" customWidth="1"/>
    <col min="6" max="6" width="13.42578125" customWidth="1"/>
    <col min="8" max="8" width="44.7109375" customWidth="1"/>
  </cols>
  <sheetData>
    <row r="1" spans="1:8" ht="15.75" x14ac:dyDescent="0.25">
      <c r="A1" s="103" t="s">
        <v>0</v>
      </c>
      <c r="B1" s="104"/>
      <c r="C1" s="104"/>
      <c r="D1" s="104"/>
      <c r="E1" s="104"/>
      <c r="F1" s="104"/>
      <c r="G1" s="104"/>
      <c r="H1" s="104"/>
    </row>
    <row r="2" spans="1:8" ht="15.75" x14ac:dyDescent="0.2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3.5" thickBot="1" x14ac:dyDescent="0.25"/>
    <row r="4" spans="1:8" ht="13.5" thickBot="1" x14ac:dyDescent="0.25">
      <c r="A4" s="1"/>
      <c r="B4" s="2"/>
      <c r="C4" s="106">
        <v>2021</v>
      </c>
      <c r="D4" s="107"/>
      <c r="E4" s="107"/>
      <c r="F4" s="108"/>
      <c r="G4" s="109" t="s">
        <v>2</v>
      </c>
      <c r="H4" s="110"/>
    </row>
    <row r="5" spans="1:8" ht="13.5" thickBot="1" x14ac:dyDescent="0.25">
      <c r="A5" s="3" t="s">
        <v>3</v>
      </c>
      <c r="B5" s="4" t="s">
        <v>4</v>
      </c>
      <c r="C5" s="94" t="s">
        <v>5</v>
      </c>
      <c r="D5" s="95"/>
      <c r="E5" s="95" t="s">
        <v>6</v>
      </c>
      <c r="F5" s="96"/>
      <c r="G5" s="77" t="s">
        <v>7</v>
      </c>
      <c r="H5" s="78"/>
    </row>
    <row r="6" spans="1:8" x14ac:dyDescent="0.2">
      <c r="A6" s="5"/>
      <c r="B6" s="6"/>
      <c r="C6" s="7" t="s">
        <v>8</v>
      </c>
      <c r="D6" s="8" t="s">
        <v>9</v>
      </c>
      <c r="E6" s="9" t="s">
        <v>8</v>
      </c>
      <c r="F6" s="10" t="s">
        <v>9</v>
      </c>
      <c r="G6" s="79"/>
      <c r="H6" s="80"/>
    </row>
    <row r="7" spans="1:8" ht="84.75" customHeight="1" thickBot="1" x14ac:dyDescent="0.25">
      <c r="A7" s="11"/>
      <c r="B7" s="12" t="s">
        <v>10</v>
      </c>
      <c r="C7" s="13">
        <v>1546.64</v>
      </c>
      <c r="D7" s="14">
        <f>C7*1.2</f>
        <v>1855.9680000000001</v>
      </c>
      <c r="E7" s="14">
        <v>1602.3</v>
      </c>
      <c r="F7" s="15">
        <f>E7*1.2</f>
        <v>1922.7599999999998</v>
      </c>
      <c r="G7" s="79"/>
      <c r="H7" s="80"/>
    </row>
    <row r="8" spans="1:8" ht="13.5" thickBot="1" x14ac:dyDescent="0.25">
      <c r="A8" s="3" t="s">
        <v>11</v>
      </c>
      <c r="B8" s="4" t="s">
        <v>12</v>
      </c>
      <c r="C8" s="94" t="s">
        <v>5</v>
      </c>
      <c r="D8" s="95"/>
      <c r="E8" s="95" t="s">
        <v>6</v>
      </c>
      <c r="F8" s="96"/>
      <c r="G8" s="77" t="s">
        <v>13</v>
      </c>
      <c r="H8" s="78"/>
    </row>
    <row r="9" spans="1:8" x14ac:dyDescent="0.2">
      <c r="A9" s="5"/>
      <c r="C9" s="7" t="s">
        <v>8</v>
      </c>
      <c r="D9" s="8" t="s">
        <v>9</v>
      </c>
      <c r="E9" s="9" t="s">
        <v>8</v>
      </c>
      <c r="F9" s="10" t="s">
        <v>9</v>
      </c>
      <c r="G9" s="79"/>
      <c r="H9" s="80"/>
    </row>
    <row r="10" spans="1:8" ht="15.75" customHeight="1" x14ac:dyDescent="0.2">
      <c r="A10" s="16" t="s">
        <v>14</v>
      </c>
      <c r="B10" s="17" t="s">
        <v>15</v>
      </c>
      <c r="C10" s="18">
        <v>17.850000000000001</v>
      </c>
      <c r="D10" s="19">
        <f>C10*1.2</f>
        <v>21.42</v>
      </c>
      <c r="E10" s="18">
        <v>18.64</v>
      </c>
      <c r="F10" s="19">
        <f>E10*1.2</f>
        <v>22.367999999999999</v>
      </c>
      <c r="G10" s="97"/>
      <c r="H10" s="80"/>
    </row>
    <row r="11" spans="1:8" ht="15.75" customHeight="1" thickBot="1" x14ac:dyDescent="0.25">
      <c r="A11" s="11" t="s">
        <v>16</v>
      </c>
      <c r="B11" s="20" t="s">
        <v>17</v>
      </c>
      <c r="C11" s="13">
        <v>1546.64</v>
      </c>
      <c r="D11" s="14">
        <f>C11*1.2</f>
        <v>1855.9680000000001</v>
      </c>
      <c r="E11" s="14">
        <v>1602.3</v>
      </c>
      <c r="F11" s="15">
        <f>E11*1.2</f>
        <v>1922.7599999999998</v>
      </c>
      <c r="G11" s="98"/>
      <c r="H11" s="82"/>
    </row>
    <row r="12" spans="1:8" ht="28.5" customHeight="1" thickBot="1" x14ac:dyDescent="0.25">
      <c r="A12" s="21" t="s">
        <v>18</v>
      </c>
      <c r="B12" s="22" t="s">
        <v>19</v>
      </c>
      <c r="C12" s="99" t="s">
        <v>20</v>
      </c>
      <c r="D12" s="99"/>
      <c r="E12" s="100"/>
      <c r="F12" s="100"/>
      <c r="G12" s="77" t="s">
        <v>21</v>
      </c>
      <c r="H12" s="78"/>
    </row>
    <row r="13" spans="1:8" x14ac:dyDescent="0.2">
      <c r="A13" s="23"/>
      <c r="B13" s="24"/>
      <c r="C13" s="101" t="s">
        <v>22</v>
      </c>
      <c r="D13" s="101"/>
      <c r="E13" s="101"/>
      <c r="F13" s="101"/>
      <c r="G13" s="79"/>
      <c r="H13" s="80"/>
    </row>
    <row r="14" spans="1:8" ht="52.5" customHeight="1" x14ac:dyDescent="0.2">
      <c r="A14" s="25" t="s">
        <v>23</v>
      </c>
      <c r="B14" s="26" t="s">
        <v>24</v>
      </c>
      <c r="C14" s="27"/>
      <c r="D14" s="28"/>
      <c r="E14" s="28"/>
      <c r="F14" s="29"/>
      <c r="G14" s="79"/>
      <c r="H14" s="80"/>
    </row>
    <row r="15" spans="1:8" ht="29.25" customHeight="1" x14ac:dyDescent="0.2">
      <c r="A15" s="30" t="s">
        <v>25</v>
      </c>
      <c r="B15" s="31" t="s">
        <v>26</v>
      </c>
      <c r="C15" s="102">
        <v>1.663</v>
      </c>
      <c r="D15" s="102"/>
      <c r="E15" s="102"/>
      <c r="F15" s="102"/>
      <c r="G15" s="79"/>
      <c r="H15" s="80"/>
    </row>
    <row r="16" spans="1:8" ht="32.25" hidden="1" customHeight="1" x14ac:dyDescent="0.2">
      <c r="A16" s="25" t="s">
        <v>27</v>
      </c>
      <c r="B16" s="31" t="s">
        <v>28</v>
      </c>
      <c r="C16" s="90"/>
      <c r="D16" s="91"/>
      <c r="E16" s="91"/>
      <c r="F16" s="92"/>
      <c r="G16" s="79"/>
      <c r="H16" s="80"/>
    </row>
    <row r="17" spans="1:8" ht="18.75" customHeight="1" x14ac:dyDescent="0.2">
      <c r="A17" s="32"/>
      <c r="B17" s="31" t="s">
        <v>29</v>
      </c>
      <c r="C17" s="90"/>
      <c r="D17" s="91"/>
      <c r="E17" s="91"/>
      <c r="F17" s="92"/>
      <c r="G17" s="79"/>
      <c r="H17" s="80"/>
    </row>
    <row r="18" spans="1:8" ht="18.75" customHeight="1" x14ac:dyDescent="0.2">
      <c r="A18" s="32"/>
      <c r="B18" s="31" t="s">
        <v>30</v>
      </c>
      <c r="C18" s="90"/>
      <c r="D18" s="91"/>
      <c r="E18" s="91"/>
      <c r="F18" s="92"/>
      <c r="G18" s="79"/>
      <c r="H18" s="80"/>
    </row>
    <row r="19" spans="1:8" ht="18.75" customHeight="1" x14ac:dyDescent="0.2">
      <c r="A19" s="32"/>
      <c r="B19" s="31" t="s">
        <v>31</v>
      </c>
      <c r="C19" s="93">
        <v>2912.2669999999998</v>
      </c>
      <c r="D19" s="93"/>
      <c r="E19" s="93"/>
      <c r="F19" s="93"/>
      <c r="G19" s="79"/>
      <c r="H19" s="80"/>
    </row>
    <row r="20" spans="1:8" ht="18.75" customHeight="1" x14ac:dyDescent="0.2">
      <c r="A20" s="32"/>
      <c r="B20" s="31" t="s">
        <v>32</v>
      </c>
      <c r="C20" s="93"/>
      <c r="D20" s="93"/>
      <c r="E20" s="93"/>
      <c r="F20" s="93"/>
      <c r="G20" s="79"/>
      <c r="H20" s="80"/>
    </row>
    <row r="21" spans="1:8" ht="18.75" customHeight="1" x14ac:dyDescent="0.2">
      <c r="A21" s="33"/>
      <c r="B21" s="31" t="s">
        <v>33</v>
      </c>
      <c r="C21" s="90"/>
      <c r="D21" s="91"/>
      <c r="E21" s="91"/>
      <c r="F21" s="92"/>
      <c r="G21" s="79"/>
      <c r="H21" s="80"/>
    </row>
    <row r="22" spans="1:8" ht="18.75" customHeight="1" x14ac:dyDescent="0.2">
      <c r="A22" s="33"/>
      <c r="B22" s="31" t="s">
        <v>31</v>
      </c>
      <c r="C22" s="93">
        <v>3045.4340000000002</v>
      </c>
      <c r="D22" s="93"/>
      <c r="E22" s="93"/>
      <c r="F22" s="93"/>
      <c r="G22" s="79"/>
      <c r="H22" s="80"/>
    </row>
    <row r="23" spans="1:8" ht="18.75" customHeight="1" thickBot="1" x14ac:dyDescent="0.25">
      <c r="A23" s="33"/>
      <c r="B23" s="31" t="s">
        <v>34</v>
      </c>
      <c r="C23" s="93"/>
      <c r="D23" s="93"/>
      <c r="E23" s="93"/>
      <c r="F23" s="93"/>
      <c r="G23" s="79"/>
      <c r="H23" s="80"/>
    </row>
    <row r="24" spans="1:8" x14ac:dyDescent="0.2">
      <c r="A24" s="34" t="s">
        <v>35</v>
      </c>
      <c r="B24" s="35" t="s">
        <v>36</v>
      </c>
      <c r="C24" s="68" t="s">
        <v>5</v>
      </c>
      <c r="D24" s="69"/>
      <c r="E24" s="69" t="s">
        <v>6</v>
      </c>
      <c r="F24" s="70"/>
      <c r="G24" s="77" t="s">
        <v>37</v>
      </c>
      <c r="H24" s="78"/>
    </row>
    <row r="25" spans="1:8" x14ac:dyDescent="0.2">
      <c r="A25" s="32"/>
      <c r="B25" s="36"/>
      <c r="C25" s="37" t="s">
        <v>8</v>
      </c>
      <c r="D25" s="38" t="s">
        <v>9</v>
      </c>
      <c r="E25" s="39" t="s">
        <v>8</v>
      </c>
      <c r="F25" s="40" t="s">
        <v>9</v>
      </c>
      <c r="G25" s="79"/>
      <c r="H25" s="80"/>
    </row>
    <row r="26" spans="1:8" ht="30.75" customHeight="1" x14ac:dyDescent="0.2">
      <c r="A26" s="25" t="s">
        <v>38</v>
      </c>
      <c r="B26" s="41" t="s">
        <v>39</v>
      </c>
      <c r="C26" s="83"/>
      <c r="D26" s="84"/>
      <c r="E26" s="84"/>
      <c r="F26" s="85"/>
      <c r="G26" s="79"/>
      <c r="H26" s="80"/>
    </row>
    <row r="27" spans="1:8" ht="34.5" customHeight="1" thickBot="1" x14ac:dyDescent="0.25">
      <c r="A27" s="11"/>
      <c r="B27" s="12" t="s">
        <v>40</v>
      </c>
      <c r="C27" s="42">
        <v>66.77</v>
      </c>
      <c r="D27" s="14">
        <f>+C27*1.2</f>
        <v>80.123999999999995</v>
      </c>
      <c r="E27" s="43">
        <v>68.56</v>
      </c>
      <c r="F27" s="15">
        <f>+E27*1.2</f>
        <v>82.272000000000006</v>
      </c>
      <c r="G27" s="81"/>
      <c r="H27" s="82"/>
    </row>
    <row r="28" spans="1:8" x14ac:dyDescent="0.2">
      <c r="A28" s="34"/>
      <c r="B28" s="44" t="s">
        <v>36</v>
      </c>
      <c r="C28" s="86" t="s">
        <v>5</v>
      </c>
      <c r="D28" s="87"/>
      <c r="E28" s="88" t="s">
        <v>6</v>
      </c>
      <c r="F28" s="89"/>
      <c r="G28" s="77" t="s">
        <v>41</v>
      </c>
      <c r="H28" s="78"/>
    </row>
    <row r="29" spans="1:8" x14ac:dyDescent="0.2">
      <c r="A29" s="32"/>
      <c r="B29" s="36"/>
      <c r="C29" s="37" t="s">
        <v>8</v>
      </c>
      <c r="D29" s="38" t="s">
        <v>9</v>
      </c>
      <c r="E29" s="39" t="s">
        <v>8</v>
      </c>
      <c r="F29" s="40" t="s">
        <v>9</v>
      </c>
      <c r="G29" s="79"/>
      <c r="H29" s="80"/>
    </row>
    <row r="30" spans="1:8" x14ac:dyDescent="0.2">
      <c r="A30" s="25" t="s">
        <v>42</v>
      </c>
      <c r="B30" s="45" t="s">
        <v>43</v>
      </c>
      <c r="C30" s="90"/>
      <c r="D30" s="91"/>
      <c r="E30" s="91"/>
      <c r="F30" s="92"/>
      <c r="G30" s="79"/>
      <c r="H30" s="80"/>
    </row>
    <row r="31" spans="1:8" ht="28.5" customHeight="1" thickBot="1" x14ac:dyDescent="0.25">
      <c r="A31" s="46"/>
      <c r="B31" s="47" t="s">
        <v>44</v>
      </c>
      <c r="C31" s="48">
        <v>588.77</v>
      </c>
      <c r="D31" s="49">
        <f>C31*1.2</f>
        <v>706.524</v>
      </c>
      <c r="E31" s="50">
        <v>606.16999999999996</v>
      </c>
      <c r="F31" s="51">
        <f>E31*1.2</f>
        <v>727.40399999999988</v>
      </c>
      <c r="G31" s="79"/>
      <c r="H31" s="80"/>
    </row>
    <row r="32" spans="1:8" x14ac:dyDescent="0.2">
      <c r="A32" s="62" t="s">
        <v>45</v>
      </c>
      <c r="B32" s="65" t="s">
        <v>46</v>
      </c>
      <c r="C32" s="68" t="s">
        <v>5</v>
      </c>
      <c r="D32" s="69"/>
      <c r="E32" s="69" t="s">
        <v>6</v>
      </c>
      <c r="F32" s="70"/>
      <c r="G32" s="71" t="s">
        <v>47</v>
      </c>
      <c r="H32" s="72"/>
    </row>
    <row r="33" spans="1:8" x14ac:dyDescent="0.2">
      <c r="A33" s="63"/>
      <c r="B33" s="66"/>
      <c r="C33" s="37" t="s">
        <v>8</v>
      </c>
      <c r="D33" s="38" t="s">
        <v>9</v>
      </c>
      <c r="E33" s="38" t="s">
        <v>8</v>
      </c>
      <c r="F33" s="40" t="s">
        <v>9</v>
      </c>
      <c r="G33" s="73"/>
      <c r="H33" s="74"/>
    </row>
    <row r="34" spans="1:8" ht="35.25" customHeight="1" thickBot="1" x14ac:dyDescent="0.25">
      <c r="A34" s="64"/>
      <c r="B34" s="67"/>
      <c r="C34" s="42">
        <v>1251.76</v>
      </c>
      <c r="D34" s="43">
        <f>C34*1.2</f>
        <v>1502.1119999999999</v>
      </c>
      <c r="E34" s="43">
        <v>1273.8800000000001</v>
      </c>
      <c r="F34" s="52">
        <f>E34*1.2</f>
        <v>1528.6560000000002</v>
      </c>
      <c r="G34" s="75"/>
      <c r="H34" s="76"/>
    </row>
  </sheetData>
  <mergeCells count="35">
    <mergeCell ref="A1:H1"/>
    <mergeCell ref="A2:H2"/>
    <mergeCell ref="C4:F4"/>
    <mergeCell ref="G4:H4"/>
    <mergeCell ref="C5:D5"/>
    <mergeCell ref="E5:F5"/>
    <mergeCell ref="G5:H7"/>
    <mergeCell ref="C8:D8"/>
    <mergeCell ref="E8:F8"/>
    <mergeCell ref="G8:H11"/>
    <mergeCell ref="C12:F12"/>
    <mergeCell ref="G12:H23"/>
    <mergeCell ref="C13:F13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G24:H27"/>
    <mergeCell ref="C26:F26"/>
    <mergeCell ref="C28:D28"/>
    <mergeCell ref="E28:F28"/>
    <mergeCell ref="G28:H31"/>
    <mergeCell ref="C30:F30"/>
    <mergeCell ref="C24:D24"/>
    <mergeCell ref="E24:F24"/>
    <mergeCell ref="A32:A34"/>
    <mergeCell ref="B32:B34"/>
    <mergeCell ref="C32:D32"/>
    <mergeCell ref="E32:F32"/>
    <mergeCell ref="G32:H34"/>
  </mergeCells>
  <pageMargins left="0" right="0" top="0.74803149606299213" bottom="0.55118110236220474" header="0.39370078740157483" footer="0.19685039370078741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G13" sqref="G13:H13"/>
    </sheetView>
  </sheetViews>
  <sheetFormatPr defaultRowHeight="12.75" x14ac:dyDescent="0.2"/>
  <cols>
    <col min="1" max="1" width="8.7109375" customWidth="1"/>
    <col min="2" max="2" width="47.5703125" customWidth="1"/>
    <col min="3" max="3" width="13.7109375" customWidth="1"/>
    <col min="4" max="4" width="14.140625" customWidth="1"/>
    <col min="5" max="5" width="13" customWidth="1"/>
    <col min="6" max="6" width="13.42578125" customWidth="1"/>
    <col min="8" max="8" width="44.7109375" customWidth="1"/>
  </cols>
  <sheetData>
    <row r="1" spans="1:8" ht="15.75" x14ac:dyDescent="0.25">
      <c r="A1" s="103" t="s">
        <v>0</v>
      </c>
      <c r="B1" s="104"/>
      <c r="C1" s="104"/>
      <c r="D1" s="104"/>
      <c r="E1" s="104"/>
      <c r="F1" s="104"/>
      <c r="G1" s="104"/>
      <c r="H1" s="104"/>
    </row>
    <row r="2" spans="1:8" ht="15.75" x14ac:dyDescent="0.2">
      <c r="A2" s="105" t="s">
        <v>48</v>
      </c>
      <c r="B2" s="105"/>
      <c r="C2" s="105"/>
      <c r="D2" s="105"/>
      <c r="E2" s="105"/>
      <c r="F2" s="105"/>
      <c r="G2" s="105"/>
      <c r="H2" s="105"/>
    </row>
    <row r="3" spans="1:8" ht="13.5" thickBot="1" x14ac:dyDescent="0.25"/>
    <row r="4" spans="1:8" ht="13.5" thickBot="1" x14ac:dyDescent="0.25">
      <c r="A4" s="1"/>
      <c r="B4" s="2"/>
      <c r="C4" s="106">
        <v>2020</v>
      </c>
      <c r="D4" s="107"/>
      <c r="E4" s="107"/>
      <c r="F4" s="108"/>
      <c r="G4" s="109" t="s">
        <v>2</v>
      </c>
      <c r="H4" s="110"/>
    </row>
    <row r="5" spans="1:8" ht="13.5" thickBot="1" x14ac:dyDescent="0.25">
      <c r="A5" s="3" t="s">
        <v>3</v>
      </c>
      <c r="B5" s="4" t="s">
        <v>4</v>
      </c>
      <c r="C5" s="94" t="s">
        <v>5</v>
      </c>
      <c r="D5" s="95"/>
      <c r="E5" s="95" t="s">
        <v>6</v>
      </c>
      <c r="F5" s="96"/>
      <c r="G5" s="77" t="s">
        <v>49</v>
      </c>
      <c r="H5" s="78"/>
    </row>
    <row r="6" spans="1:8" x14ac:dyDescent="0.2">
      <c r="A6" s="53"/>
      <c r="B6" s="53"/>
      <c r="C6" s="54"/>
      <c r="D6" s="55"/>
      <c r="E6" s="55"/>
      <c r="F6" s="56"/>
      <c r="G6" s="79"/>
      <c r="H6" s="80"/>
    </row>
    <row r="7" spans="1:8" ht="78" customHeight="1" thickBot="1" x14ac:dyDescent="0.25">
      <c r="B7" s="12" t="s">
        <v>10</v>
      </c>
      <c r="C7" s="13">
        <v>1499.63</v>
      </c>
      <c r="D7" s="14">
        <f>C7*1.2</f>
        <v>1799.556</v>
      </c>
      <c r="E7" s="14">
        <v>1546.64</v>
      </c>
      <c r="F7" s="15">
        <f>E7*1.2</f>
        <v>1855.9680000000001</v>
      </c>
      <c r="G7" s="79"/>
      <c r="H7" s="80"/>
    </row>
    <row r="8" spans="1:8" ht="13.5" thickBot="1" x14ac:dyDescent="0.25">
      <c r="A8" s="3" t="s">
        <v>11</v>
      </c>
      <c r="B8" s="4" t="s">
        <v>12</v>
      </c>
      <c r="C8" s="94" t="s">
        <v>5</v>
      </c>
      <c r="D8" s="95"/>
      <c r="E8" s="95" t="s">
        <v>6</v>
      </c>
      <c r="F8" s="96"/>
      <c r="G8" s="77" t="s">
        <v>50</v>
      </c>
      <c r="H8" s="78"/>
    </row>
    <row r="9" spans="1:8" ht="13.5" thickBot="1" x14ac:dyDescent="0.25">
      <c r="A9" s="11"/>
      <c r="C9" s="7" t="s">
        <v>8</v>
      </c>
      <c r="D9" s="8" t="s">
        <v>9</v>
      </c>
      <c r="E9" s="9" t="s">
        <v>8</v>
      </c>
      <c r="F9" s="10" t="s">
        <v>9</v>
      </c>
      <c r="G9" s="79"/>
      <c r="H9" s="80"/>
    </row>
    <row r="10" spans="1:8" ht="15.75" customHeight="1" x14ac:dyDescent="0.2">
      <c r="A10" s="16" t="s">
        <v>14</v>
      </c>
      <c r="B10" s="17" t="s">
        <v>15</v>
      </c>
      <c r="C10" s="18">
        <v>17.16</v>
      </c>
      <c r="D10" s="19">
        <f>C10*1.2</f>
        <v>20.591999999999999</v>
      </c>
      <c r="E10" s="18">
        <v>17.850000000000001</v>
      </c>
      <c r="F10" s="19">
        <f>E10*1.2</f>
        <v>21.42</v>
      </c>
      <c r="G10" s="97"/>
      <c r="H10" s="80"/>
    </row>
    <row r="11" spans="1:8" ht="14.25" customHeight="1" thickBot="1" x14ac:dyDescent="0.25">
      <c r="A11" s="11" t="s">
        <v>16</v>
      </c>
      <c r="B11" s="20" t="s">
        <v>17</v>
      </c>
      <c r="C11" s="13">
        <v>1499.63</v>
      </c>
      <c r="D11" s="14">
        <f>C11*1.2</f>
        <v>1799.556</v>
      </c>
      <c r="E11" s="14">
        <v>1546.64</v>
      </c>
      <c r="F11" s="15">
        <f>E11*1.2</f>
        <v>1855.9680000000001</v>
      </c>
      <c r="G11" s="98"/>
      <c r="H11" s="82"/>
    </row>
    <row r="12" spans="1:8" ht="28.5" customHeight="1" thickBot="1" x14ac:dyDescent="0.25">
      <c r="A12" s="21" t="s">
        <v>18</v>
      </c>
      <c r="B12" s="22" t="s">
        <v>19</v>
      </c>
      <c r="C12" s="99" t="s">
        <v>20</v>
      </c>
      <c r="D12" s="99"/>
      <c r="E12" s="100"/>
      <c r="F12" s="100"/>
      <c r="G12" s="114"/>
      <c r="H12" s="114"/>
    </row>
    <row r="13" spans="1:8" ht="46.5" customHeight="1" thickBot="1" x14ac:dyDescent="0.25">
      <c r="A13" s="57" t="s">
        <v>51</v>
      </c>
      <c r="B13" s="58" t="s">
        <v>52</v>
      </c>
      <c r="C13" s="115" t="s">
        <v>53</v>
      </c>
      <c r="D13" s="115"/>
      <c r="E13" s="115"/>
      <c r="F13" s="115"/>
      <c r="G13" s="116" t="s">
        <v>62</v>
      </c>
      <c r="H13" s="116"/>
    </row>
    <row r="14" spans="1:8" ht="13.5" thickBot="1" x14ac:dyDescent="0.25">
      <c r="A14" s="23"/>
      <c r="B14" s="24"/>
      <c r="C14" s="101" t="s">
        <v>54</v>
      </c>
      <c r="D14" s="101"/>
      <c r="E14" s="101"/>
      <c r="F14" s="101"/>
      <c r="G14" s="111"/>
      <c r="H14" s="111"/>
    </row>
    <row r="15" spans="1:8" ht="69" customHeight="1" x14ac:dyDescent="0.2">
      <c r="A15" s="25" t="s">
        <v>23</v>
      </c>
      <c r="B15" s="26" t="s">
        <v>55</v>
      </c>
      <c r="C15" s="27"/>
      <c r="D15" s="28"/>
      <c r="E15" s="28"/>
      <c r="F15" s="29"/>
      <c r="G15" s="77" t="s">
        <v>56</v>
      </c>
      <c r="H15" s="78"/>
    </row>
    <row r="16" spans="1:8" ht="29.25" customHeight="1" x14ac:dyDescent="0.2">
      <c r="A16" s="30" t="s">
        <v>25</v>
      </c>
      <c r="B16" s="31" t="s">
        <v>26</v>
      </c>
      <c r="C16" s="102">
        <v>14.554</v>
      </c>
      <c r="D16" s="102"/>
      <c r="E16" s="102"/>
      <c r="F16" s="102"/>
      <c r="G16" s="112"/>
      <c r="H16" s="113"/>
    </row>
    <row r="17" spans="1:8" ht="32.25" hidden="1" customHeight="1" x14ac:dyDescent="0.2">
      <c r="A17" s="25" t="s">
        <v>27</v>
      </c>
      <c r="B17" s="31" t="s">
        <v>28</v>
      </c>
      <c r="C17" s="90"/>
      <c r="D17" s="91"/>
      <c r="E17" s="91"/>
      <c r="F17" s="92"/>
      <c r="G17" s="112"/>
      <c r="H17" s="113"/>
    </row>
    <row r="18" spans="1:8" ht="23.25" customHeight="1" x14ac:dyDescent="0.2">
      <c r="A18" s="32"/>
      <c r="B18" s="31" t="s">
        <v>29</v>
      </c>
      <c r="C18" s="90"/>
      <c r="D18" s="91"/>
      <c r="E18" s="91"/>
      <c r="F18" s="92"/>
      <c r="G18" s="112"/>
      <c r="H18" s="113"/>
    </row>
    <row r="19" spans="1:8" ht="23.25" customHeight="1" x14ac:dyDescent="0.2">
      <c r="A19" s="32"/>
      <c r="B19" s="31" t="s">
        <v>30</v>
      </c>
      <c r="C19" s="90"/>
      <c r="D19" s="91"/>
      <c r="E19" s="91"/>
      <c r="F19" s="92"/>
      <c r="G19" s="112"/>
      <c r="H19" s="113"/>
    </row>
    <row r="20" spans="1:8" ht="23.25" customHeight="1" x14ac:dyDescent="0.2">
      <c r="A20" s="32"/>
      <c r="B20" s="31" t="s">
        <v>57</v>
      </c>
      <c r="C20" s="93"/>
      <c r="D20" s="93"/>
      <c r="E20" s="93"/>
      <c r="F20" s="93"/>
      <c r="G20" s="112"/>
      <c r="H20" s="113"/>
    </row>
    <row r="21" spans="1:8" ht="23.25" customHeight="1" x14ac:dyDescent="0.2">
      <c r="A21" s="32"/>
      <c r="B21" s="31" t="s">
        <v>32</v>
      </c>
      <c r="C21" s="93"/>
      <c r="D21" s="93"/>
      <c r="E21" s="93"/>
      <c r="F21" s="93"/>
      <c r="G21" s="112"/>
      <c r="H21" s="113"/>
    </row>
    <row r="22" spans="1:8" ht="23.25" customHeight="1" x14ac:dyDescent="0.2">
      <c r="A22" s="33"/>
      <c r="B22" s="31" t="s">
        <v>33</v>
      </c>
      <c r="C22" s="90"/>
      <c r="D22" s="91"/>
      <c r="E22" s="91"/>
      <c r="F22" s="92"/>
      <c r="G22" s="112"/>
      <c r="H22" s="113"/>
    </row>
    <row r="23" spans="1:8" ht="23.25" customHeight="1" x14ac:dyDescent="0.2">
      <c r="A23" s="33"/>
      <c r="B23" s="31" t="s">
        <v>57</v>
      </c>
      <c r="C23" s="93">
        <v>3039.5369999999998</v>
      </c>
      <c r="D23" s="93"/>
      <c r="E23" s="93"/>
      <c r="F23" s="93"/>
      <c r="G23" s="112"/>
      <c r="H23" s="113"/>
    </row>
    <row r="24" spans="1:8" ht="23.25" customHeight="1" thickBot="1" x14ac:dyDescent="0.25">
      <c r="A24" s="33"/>
      <c r="B24" s="31" t="s">
        <v>34</v>
      </c>
      <c r="C24" s="93"/>
      <c r="D24" s="93"/>
      <c r="E24" s="93"/>
      <c r="F24" s="93"/>
      <c r="G24" s="112"/>
      <c r="H24" s="113"/>
    </row>
    <row r="25" spans="1:8" x14ac:dyDescent="0.2">
      <c r="A25" s="34" t="s">
        <v>35</v>
      </c>
      <c r="B25" s="35" t="s">
        <v>36</v>
      </c>
      <c r="C25" s="68" t="s">
        <v>5</v>
      </c>
      <c r="D25" s="69"/>
      <c r="E25" s="69" t="s">
        <v>6</v>
      </c>
      <c r="F25" s="70"/>
      <c r="G25" s="77" t="s">
        <v>58</v>
      </c>
      <c r="H25" s="78"/>
    </row>
    <row r="26" spans="1:8" x14ac:dyDescent="0.2">
      <c r="A26" s="32"/>
      <c r="B26" s="36"/>
      <c r="C26" s="37" t="s">
        <v>8</v>
      </c>
      <c r="D26" s="38" t="s">
        <v>9</v>
      </c>
      <c r="E26" s="39" t="s">
        <v>8</v>
      </c>
      <c r="F26" s="40" t="s">
        <v>9</v>
      </c>
      <c r="G26" s="79"/>
      <c r="H26" s="80"/>
    </row>
    <row r="27" spans="1:8" ht="30.75" customHeight="1" x14ac:dyDescent="0.2">
      <c r="A27" s="25" t="s">
        <v>38</v>
      </c>
      <c r="B27" s="41" t="s">
        <v>39</v>
      </c>
      <c r="C27" s="83"/>
      <c r="D27" s="84"/>
      <c r="E27" s="84"/>
      <c r="F27" s="85"/>
      <c r="G27" s="79"/>
      <c r="H27" s="80"/>
    </row>
    <row r="28" spans="1:8" ht="44.25" customHeight="1" thickBot="1" x14ac:dyDescent="0.25">
      <c r="A28" s="11"/>
      <c r="B28" s="12" t="s">
        <v>40</v>
      </c>
      <c r="C28" s="42">
        <v>66.75</v>
      </c>
      <c r="D28" s="14">
        <f>+C28*1.2</f>
        <v>80.099999999999994</v>
      </c>
      <c r="E28" s="43">
        <v>66.77</v>
      </c>
      <c r="F28" s="15">
        <f>+E28*1.2</f>
        <v>80.123999999999995</v>
      </c>
      <c r="G28" s="81"/>
      <c r="H28" s="82"/>
    </row>
    <row r="29" spans="1:8" x14ac:dyDescent="0.2">
      <c r="A29" s="34"/>
      <c r="B29" s="44" t="s">
        <v>36</v>
      </c>
      <c r="C29" s="86" t="s">
        <v>5</v>
      </c>
      <c r="D29" s="87"/>
      <c r="E29" s="88" t="s">
        <v>6</v>
      </c>
      <c r="F29" s="89"/>
      <c r="G29" s="77" t="s">
        <v>59</v>
      </c>
      <c r="H29" s="78"/>
    </row>
    <row r="30" spans="1:8" x14ac:dyDescent="0.2">
      <c r="A30" s="32"/>
      <c r="B30" s="36"/>
      <c r="C30" s="37" t="s">
        <v>8</v>
      </c>
      <c r="D30" s="38" t="s">
        <v>9</v>
      </c>
      <c r="E30" s="39" t="s">
        <v>8</v>
      </c>
      <c r="F30" s="40" t="s">
        <v>9</v>
      </c>
      <c r="G30" s="79"/>
      <c r="H30" s="80"/>
    </row>
    <row r="31" spans="1:8" ht="25.5" x14ac:dyDescent="0.2">
      <c r="A31" s="25" t="s">
        <v>42</v>
      </c>
      <c r="B31" s="45" t="s">
        <v>60</v>
      </c>
      <c r="C31" s="90"/>
      <c r="D31" s="91"/>
      <c r="E31" s="91"/>
      <c r="F31" s="92"/>
      <c r="G31" s="79"/>
      <c r="H31" s="80"/>
    </row>
    <row r="32" spans="1:8" ht="28.5" customHeight="1" thickBot="1" x14ac:dyDescent="0.25">
      <c r="A32" s="46"/>
      <c r="B32" s="47" t="s">
        <v>40</v>
      </c>
      <c r="C32" s="48">
        <v>585.78</v>
      </c>
      <c r="D32" s="49">
        <f>C32*1.2</f>
        <v>702.93599999999992</v>
      </c>
      <c r="E32" s="50">
        <v>600.61</v>
      </c>
      <c r="F32" s="51">
        <f>E32*1.2</f>
        <v>720.73199999999997</v>
      </c>
      <c r="G32" s="79"/>
      <c r="H32" s="80"/>
    </row>
    <row r="33" spans="1:8" x14ac:dyDescent="0.2">
      <c r="A33" s="62" t="s">
        <v>45</v>
      </c>
      <c r="B33" s="65" t="s">
        <v>46</v>
      </c>
      <c r="C33" s="68" t="s">
        <v>5</v>
      </c>
      <c r="D33" s="69"/>
      <c r="E33" s="69" t="s">
        <v>6</v>
      </c>
      <c r="F33" s="70"/>
      <c r="G33" s="71" t="s">
        <v>61</v>
      </c>
      <c r="H33" s="72"/>
    </row>
    <row r="34" spans="1:8" x14ac:dyDescent="0.2">
      <c r="A34" s="63"/>
      <c r="B34" s="66"/>
      <c r="C34" s="37" t="s">
        <v>8</v>
      </c>
      <c r="D34" s="38" t="s">
        <v>9</v>
      </c>
      <c r="E34" s="38" t="s">
        <v>8</v>
      </c>
      <c r="F34" s="40" t="s">
        <v>9</v>
      </c>
      <c r="G34" s="73"/>
      <c r="H34" s="74"/>
    </row>
    <row r="35" spans="1:8" ht="46.5" customHeight="1" thickBot="1" x14ac:dyDescent="0.25">
      <c r="A35" s="64"/>
      <c r="B35" s="67"/>
      <c r="C35" s="59">
        <v>1213.44</v>
      </c>
      <c r="D35" s="60">
        <f>C35*1.2</f>
        <v>1456.1279999999999</v>
      </c>
      <c r="E35" s="60">
        <v>1251.76</v>
      </c>
      <c r="F35" s="61">
        <f>E35*1.2</f>
        <v>1502.1119999999999</v>
      </c>
      <c r="G35" s="75"/>
      <c r="H35" s="76"/>
    </row>
  </sheetData>
  <mergeCells count="39">
    <mergeCell ref="C13:F13"/>
    <mergeCell ref="G13:H13"/>
    <mergeCell ref="A1:H1"/>
    <mergeCell ref="A2:H2"/>
    <mergeCell ref="C4:F4"/>
    <mergeCell ref="G4:H4"/>
    <mergeCell ref="C5:D5"/>
    <mergeCell ref="E5:F5"/>
    <mergeCell ref="G5:H7"/>
    <mergeCell ref="C8:D8"/>
    <mergeCell ref="E8:F8"/>
    <mergeCell ref="G8:H11"/>
    <mergeCell ref="C12:F12"/>
    <mergeCell ref="G12:H12"/>
    <mergeCell ref="C14:F14"/>
    <mergeCell ref="G14:H14"/>
    <mergeCell ref="G15:H24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D25"/>
    <mergeCell ref="E25:F25"/>
    <mergeCell ref="G25:H28"/>
    <mergeCell ref="C27:F27"/>
    <mergeCell ref="C29:D29"/>
    <mergeCell ref="E29:F29"/>
    <mergeCell ref="G29:H32"/>
    <mergeCell ref="C31:F31"/>
    <mergeCell ref="A33:A35"/>
    <mergeCell ref="B33:B35"/>
    <mergeCell ref="C33:D33"/>
    <mergeCell ref="E33:F33"/>
    <mergeCell ref="G33:H35"/>
  </mergeCells>
  <pageMargins left="0" right="0" top="0.74803149606299213" bottom="0.55118110236220474" header="0.39370078740157483" footer="0.19685039370078741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Анна Ивановна</dc:creator>
  <cp:lastModifiedBy>Борисова Анна Ивановна</cp:lastModifiedBy>
  <cp:lastPrinted>2021-01-28T07:55:07Z</cp:lastPrinted>
  <dcterms:created xsi:type="dcterms:W3CDTF">2021-01-28T07:54:45Z</dcterms:created>
  <dcterms:modified xsi:type="dcterms:W3CDTF">2021-01-28T07:58:16Z</dcterms:modified>
</cp:coreProperties>
</file>